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rsalina_salleh\OneDrive\Documents\tuk kerja CPI as at 13042019\December 2019 (Rebase 2015)\"/>
    </mc:Choice>
  </mc:AlternateContent>
  <bookViews>
    <workbookView xWindow="-120" yWindow="-120" windowWidth="20730" windowHeight="11160" activeTab="3"/>
  </bookViews>
  <sheets>
    <sheet name="M12_Detail" sheetId="2" r:id="rId1"/>
    <sheet name="M12_Annex 2" sheetId="3" r:id="rId2"/>
    <sheet name="M12_Annex 3" sheetId="4" r:id="rId3"/>
    <sheet name="Annual_Annex 3" sheetId="1" r:id="rId4"/>
  </sheets>
  <definedNames>
    <definedName name="_xlnm._FilterDatabase" localSheetId="2" hidden="1">'M12_Annex 3'!$A$7:$R$429</definedName>
    <definedName name="_xlnm.Print_Area" localSheetId="3">'Annual_Annex 3'!$A$1:$J$439</definedName>
    <definedName name="_xlnm.Print_Area" localSheetId="1">'M12_Annex 2'!$A$1:$R$70</definedName>
    <definedName name="_xlnm.Print_Area" localSheetId="2">'M12_Annex 3'!$A$1:$R$438</definedName>
    <definedName name="_xlnm.Print_Titles" localSheetId="3">'Annual_Annex 3'!$2:$6</definedName>
    <definedName name="_xlnm.Print_Titles" localSheetId="2">'M12_Annex 3'!$1:$7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F22" i="2"/>
  <c r="E22" i="2"/>
  <c r="K22" i="2"/>
  <c r="L22" i="2"/>
  <c r="J22" i="2"/>
  <c r="D22" i="2"/>
  <c r="H22" i="2"/>
  <c r="I22" i="2"/>
  <c r="G22" i="2"/>
</calcChain>
</file>

<file path=xl/sharedStrings.xml><?xml version="1.0" encoding="utf-8"?>
<sst xmlns="http://schemas.openxmlformats.org/spreadsheetml/2006/main" count="1342" uniqueCount="323">
  <si>
    <t>y-O-Y</t>
  </si>
  <si>
    <t>M-O-M</t>
  </si>
  <si>
    <t>POP</t>
  </si>
  <si>
    <t>ID Barangan</t>
  </si>
  <si>
    <t>Nama Barangan</t>
  </si>
  <si>
    <t>Kewajaran</t>
  </si>
  <si>
    <t xml:space="preserve">% Changes </t>
  </si>
  <si>
    <t>Point</t>
  </si>
  <si>
    <t>% Contribution</t>
  </si>
  <si>
    <t>Jan-Dec
2018</t>
  </si>
  <si>
    <t>Jan-Ddec
2019</t>
  </si>
  <si>
    <t xml:space="preserve">% </t>
  </si>
  <si>
    <t>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</si>
  <si>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</si>
  <si>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</si>
  <si>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</si>
  <si>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</si>
  <si>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</si>
  <si>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</si>
  <si>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</si>
  <si>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</si>
  <si>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</si>
  <si>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</si>
  <si>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</si>
  <si>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</si>
  <si>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</si>
  <si>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</si>
  <si>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</si>
  <si>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</si>
  <si>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</si>
  <si>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</si>
  <si>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</si>
  <si>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</si>
  <si>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</si>
  <si>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</si>
  <si>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</si>
  <si>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</si>
  <si>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</si>
  <si>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</si>
  <si>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</si>
  <si>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</si>
  <si>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</si>
  <si>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</si>
  <si>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</si>
  <si>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</si>
  <si>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</si>
  <si>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</si>
  <si>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</si>
  <si>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</si>
  <si>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</si>
  <si>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</si>
  <si>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</si>
  <si>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</si>
  <si>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</si>
  <si>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</si>
  <si>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</si>
  <si>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</si>
  <si>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</si>
  <si>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</si>
  <si>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</si>
  <si>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</si>
  <si>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</si>
  <si>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</si>
  <si>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</si>
  <si>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</si>
  <si>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</si>
  <si>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</si>
  <si>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</si>
  <si>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</si>
  <si>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</si>
  <si>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</si>
  <si>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</si>
  <si>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</si>
  <si>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</si>
  <si>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</si>
  <si>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</si>
  <si>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</si>
  <si>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</si>
  <si>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</si>
  <si>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</si>
  <si>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Calculation in average (Period-On-Period)</t>
  </si>
  <si>
    <t>Non-Food index is the remaining division other than Food and Non-Alcoholic Beverages</t>
  </si>
  <si>
    <t>Annex 3 : Consumer Price Index (CPI) by Type of Goods and Services, Brunei Darussalam, December 2019 (Jan 2015 = 100)</t>
  </si>
  <si>
    <t>Goods and Services</t>
  </si>
  <si>
    <t>Index</t>
  </si>
  <si>
    <t>Percentage (%)</t>
  </si>
  <si>
    <t>(Division, Group, Class, Sub-Class)</t>
  </si>
  <si>
    <t>Dec 2018</t>
  </si>
  <si>
    <t>Nov 2019</t>
  </si>
  <si>
    <t>Dec 2019</t>
  </si>
  <si>
    <t>Jan-Dec 2018</t>
  </si>
  <si>
    <t>Jan-Dec 2019</t>
  </si>
  <si>
    <t>Dec 2019 / Dec 2018</t>
  </si>
  <si>
    <t>Dec 2019 / Nov 2019</t>
  </si>
  <si>
    <t>Jan-Dec 2019 / Jan-Dec 2018</t>
  </si>
  <si>
    <t>Changes</t>
  </si>
  <si>
    <t>Contribution</t>
  </si>
  <si>
    <t>Food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</si>
  <si>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</si>
  <si>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</si>
  <si>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</si>
  <si>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</si>
  <si>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</si>
  <si>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</si>
  <si>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</si>
  <si>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</si>
  <si>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</si>
  <si>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</si>
  <si>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</si>
  <si>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</si>
  <si>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</si>
  <si>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</si>
  <si>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</si>
  <si>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</si>
  <si>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</si>
  <si>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</si>
  <si>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</si>
  <si>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</si>
  <si>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</si>
  <si>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</si>
  <si>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</si>
  <si>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</si>
  <si>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</si>
  <si>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</si>
  <si>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</si>
  <si>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</si>
  <si>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</si>
  <si>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</si>
  <si>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</si>
  <si>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</si>
  <si>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</si>
  <si>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</si>
  <si>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</si>
  <si>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</si>
  <si>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</si>
  <si>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</si>
  <si>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</si>
  <si>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</si>
  <si>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</si>
  <si>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</si>
  <si>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</si>
  <si>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</si>
  <si>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</si>
  <si>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</si>
  <si>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Non-Acoholic Beverages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</si>
  <si>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</si>
  <si>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</si>
  <si>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</si>
  <si>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</si>
  <si>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</si>
  <si>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</si>
  <si>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</si>
  <si>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</si>
  <si>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</si>
  <si>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</si>
  <si>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</si>
  <si>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</si>
  <si>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</si>
  <si>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</si>
  <si>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</si>
  <si>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</si>
  <si>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</si>
  <si>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</si>
  <si>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</si>
  <si>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</si>
  <si>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</si>
  <si>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</si>
  <si>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</si>
  <si>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</si>
  <si>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</si>
  <si>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</si>
  <si>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</si>
  <si>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</si>
  <si>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</si>
  <si>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</si>
  <si>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</si>
  <si>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</si>
  <si>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</si>
  <si>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</si>
  <si>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</si>
  <si>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</si>
  <si>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</si>
  <si>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</si>
  <si>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</si>
  <si>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</si>
  <si>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</si>
  <si>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</si>
  <si>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</si>
  <si>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</si>
  <si>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</si>
  <si>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</si>
  <si>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</si>
  <si>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</si>
  <si>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</si>
  <si>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</si>
  <si>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</si>
  <si>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</si>
  <si>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</si>
  <si>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</si>
  <si>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</si>
  <si>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</si>
  <si>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</si>
  <si>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</si>
  <si>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</si>
  <si>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</si>
  <si>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</si>
  <si>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</si>
  <si>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</si>
  <si>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</si>
  <si>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</si>
  <si>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</si>
  <si>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</si>
  <si>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</si>
  <si>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</si>
  <si>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</si>
  <si>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</si>
  <si>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</si>
  <si>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</si>
  <si>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</si>
  <si>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</si>
  <si>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</si>
  <si>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</si>
  <si>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</si>
  <si>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</si>
  <si>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</si>
  <si>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</si>
  <si>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</si>
  <si>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</si>
  <si>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</si>
  <si>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</si>
  <si>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</si>
  <si>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</si>
  <si>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</si>
  <si>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</si>
  <si>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</si>
  <si>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</si>
  <si>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</si>
  <si>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</si>
  <si>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</si>
  <si>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</si>
  <si>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</si>
  <si>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</si>
  <si>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</si>
  <si>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</si>
  <si>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</si>
  <si>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</si>
  <si>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</si>
  <si>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</si>
  <si>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</si>
  <si>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</si>
  <si>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</si>
  <si>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</si>
  <si>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</si>
  <si>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</si>
  <si>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</si>
  <si>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</si>
  <si>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</si>
  <si>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</si>
  <si>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</si>
  <si>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</si>
  <si>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</si>
  <si>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</si>
  <si>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</si>
  <si>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</si>
  <si>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</si>
  <si>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</si>
  <si>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</si>
  <si>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</si>
  <si>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</si>
  <si>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</si>
  <si>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</si>
  <si>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</si>
  <si>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</si>
  <si>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</si>
  <si>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</si>
  <si>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</si>
  <si>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</si>
  <si>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</si>
  <si>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</si>
  <si>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</si>
  <si>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</si>
  <si>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</si>
  <si>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</si>
  <si>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</si>
  <si>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</si>
  <si>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</si>
  <si>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</si>
  <si>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</si>
  <si>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</si>
  <si>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</si>
  <si>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</si>
  <si>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</si>
  <si>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</si>
  <si>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</si>
  <si>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</si>
  <si>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</si>
  <si>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</si>
  <si>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</si>
  <si>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</si>
  <si>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</si>
  <si>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</si>
  <si>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</si>
  <si>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</si>
  <si>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</si>
  <si>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</si>
  <si>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</si>
  <si>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</si>
  <si>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</si>
  <si>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</si>
  <si>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</si>
  <si>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</si>
  <si>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</si>
  <si>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</si>
  <si>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</si>
  <si>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</si>
  <si>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</si>
  <si>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</si>
  <si>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</si>
  <si>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</si>
  <si>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</si>
  <si>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</si>
  <si>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>2019 / 2018</t>
  </si>
  <si>
    <t>Annex 3 : Consumer Price Index (CPI) by Type of Goods and Services, Brunei Darussalam, Annual 2019 (Jan 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</si>
</sst>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#,##0"/>
    <numFmt numFmtId="165" formatCode="##0.0"/>
    <numFmt numFmtId="166" formatCode="##,##0.0"/>
    <numFmt numFmtId="167" formatCode="###,##0.0"/>
    <numFmt numFmtId="168" formatCode="##0.00"/>
    <numFmt numFmtId="169" formatCode="0.00000"/>
    <numFmt numFmtId="170" formatCode="##0.000"/>
    <numFmt numFmtId="171" formatCode="##0.0000"/>
    <numFmt numFmtId="172" formatCode="0.0"/>
    <numFmt numFmtId="173" formatCode="0.0000"/>
    <numFmt numFmtId="174" formatCode="##0.00000"/>
    <numFmt numFmtId="175" formatCode="###,##0.00000"/>
    <numFmt numFmtId="176" formatCode="0.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</cellStyleXfs>
  <cellXfs count="201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4" xfId="0" applyBorder="1"/>
    <xf numFmtId="0" fontId="0" fillId="0" borderId="13" xfId="0" applyBorder="1"/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6" fontId="0" fillId="0" borderId="4" xfId="0" applyNumberFormat="1" applyBorder="1"/>
    <xf numFmtId="169" fontId="0" fillId="0" borderId="0" xfId="0" applyNumberFormat="1"/>
    <xf numFmtId="165" fontId="0" fillId="0" borderId="0" xfId="0" applyNumberFormat="1"/>
    <xf numFmtId="165" fontId="0" fillId="0" borderId="4" xfId="0" applyNumberFormat="1" applyBorder="1"/>
    <xf numFmtId="165" fontId="0" fillId="0" borderId="13" xfId="0" applyNumberFormat="1" applyBorder="1"/>
    <xf numFmtId="172" fontId="0" fillId="0" borderId="0" xfId="0" applyNumberFormat="1"/>
    <xf numFmtId="173" fontId="0" fillId="0" borderId="0" xfId="0" applyNumberFormat="1"/>
    <xf numFmtId="174" fontId="2" fillId="0" borderId="4" xfId="0" applyNumberFormat="1" applyFont="1" applyBorder="1" applyAlignment="1">
      <alignment horizontal="right"/>
    </xf>
    <xf numFmtId="0" fontId="2" fillId="0" borderId="13" xfId="0" applyFont="1" applyBorder="1"/>
    <xf numFmtId="165" fontId="2" fillId="0" borderId="4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0" fontId="4" fillId="0" borderId="0" xfId="1" applyFont="1" applyAlignment="1"/>
    <xf numFmtId="0" fontId="5" fillId="0" borderId="0" xfId="2"/>
    <xf numFmtId="0" fontId="6" fillId="3" borderId="14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right" vertical="center" wrapText="1"/>
    </xf>
    <xf numFmtId="0" fontId="7" fillId="3" borderId="14" xfId="1" applyFont="1" applyFill="1" applyBorder="1" applyAlignment="1">
      <alignment horizontal="right" vertical="center" wrapText="1"/>
    </xf>
    <xf numFmtId="0" fontId="7" fillId="3" borderId="14" xfId="1" applyFont="1" applyFill="1" applyBorder="1" applyAlignment="1">
      <alignment horizontal="right" vertical="center"/>
    </xf>
    <xf numFmtId="0" fontId="3" fillId="0" borderId="0" xfId="1" applyAlignment="1">
      <alignment wrapText="1"/>
    </xf>
    <xf numFmtId="0" fontId="8" fillId="0" borderId="15" xfId="1" applyFont="1" applyBorder="1" applyAlignment="1">
      <alignment horizontal="left"/>
    </xf>
    <xf numFmtId="0" fontId="8" fillId="0" borderId="15" xfId="1" applyFont="1" applyBorder="1" applyAlignment="1">
      <alignment horizontal="center"/>
    </xf>
    <xf numFmtId="3" fontId="8" fillId="0" borderId="15" xfId="1" applyNumberFormat="1" applyFont="1" applyBorder="1" applyAlignment="1">
      <alignment horizontal="right"/>
    </xf>
    <xf numFmtId="0" fontId="8" fillId="0" borderId="15" xfId="1" applyFont="1" applyBorder="1" applyAlignment="1">
      <alignment horizontal="right"/>
    </xf>
    <xf numFmtId="0" fontId="9" fillId="0" borderId="0" xfId="1" applyFont="1" applyAlignment="1"/>
    <xf numFmtId="1" fontId="8" fillId="0" borderId="0" xfId="1" applyNumberFormat="1" applyFont="1" applyAlignment="1">
      <alignment horizontal="center"/>
    </xf>
    <xf numFmtId="172" fontId="11" fillId="0" borderId="0" xfId="3" quotePrefix="1" applyNumberFormat="1" applyFont="1" applyAlignment="1">
      <alignment horizontal="center"/>
    </xf>
    <xf numFmtId="172" fontId="11" fillId="0" borderId="0" xfId="3" applyNumberFormat="1" applyFont="1" applyAlignment="1">
      <alignment horizontal="center"/>
    </xf>
    <xf numFmtId="172" fontId="11" fillId="0" borderId="0" xfId="3" applyNumberFormat="1" applyFont="1" applyAlignment="1">
      <alignment horizontal="right"/>
    </xf>
    <xf numFmtId="172" fontId="9" fillId="0" borderId="0" xfId="1" applyNumberFormat="1" applyFont="1" applyAlignment="1"/>
    <xf numFmtId="172" fontId="12" fillId="0" borderId="0" xfId="3" applyNumberFormat="1" applyFont="1" applyAlignment="1">
      <alignment horizontal="right"/>
    </xf>
    <xf numFmtId="172" fontId="12" fillId="0" borderId="0" xfId="0" applyNumberFormat="1" applyFont="1" applyAlignment="1">
      <alignment horizontal="right" vertical="center"/>
    </xf>
    <xf numFmtId="165" fontId="11" fillId="0" borderId="0" xfId="4" applyNumberFormat="1" applyFont="1" applyAlignment="1">
      <alignment horizontal="center"/>
    </xf>
    <xf numFmtId="0" fontId="10" fillId="0" borderId="0" xfId="4" applyAlignment="1"/>
    <xf numFmtId="165" fontId="11" fillId="0" borderId="0" xfId="4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172" fontId="13" fillId="0" borderId="0" xfId="1" applyNumberFormat="1" applyFont="1" applyAlignment="1">
      <alignment horizontal="center"/>
    </xf>
    <xf numFmtId="172" fontId="9" fillId="0" borderId="0" xfId="1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165" fontId="11" fillId="0" borderId="0" xfId="2" applyNumberFormat="1" applyFont="1" applyAlignment="1">
      <alignment horizontal="right"/>
    </xf>
    <xf numFmtId="172" fontId="14" fillId="0" borderId="0" xfId="0" applyNumberFormat="1" applyFont="1" applyAlignment="1">
      <alignment horizontal="right" vertical="center"/>
    </xf>
    <xf numFmtId="2" fontId="9" fillId="0" borderId="0" xfId="1" applyNumberFormat="1" applyFont="1" applyAlignment="1">
      <alignment horizontal="center"/>
    </xf>
    <xf numFmtId="172" fontId="14" fillId="0" borderId="0" xfId="0" applyNumberFormat="1" applyFont="1" applyAlignment="1">
      <alignment horizontal="right"/>
    </xf>
    <xf numFmtId="172" fontId="15" fillId="0" borderId="0" xfId="1" applyNumberFormat="1" applyFont="1" applyAlignment="1">
      <alignment horizontal="right"/>
    </xf>
    <xf numFmtId="172" fontId="8" fillId="0" borderId="0" xfId="1" applyNumberFormat="1" applyFont="1" applyAlignment="1">
      <alignment horizontal="center"/>
    </xf>
    <xf numFmtId="175" fontId="16" fillId="0" borderId="0" xfId="0" applyNumberFormat="1" applyFont="1" applyAlignment="1">
      <alignment horizontal="right"/>
    </xf>
    <xf numFmtId="174" fontId="16" fillId="0" borderId="0" xfId="0" applyNumberFormat="1" applyFont="1" applyAlignment="1">
      <alignment horizontal="right"/>
    </xf>
    <xf numFmtId="172" fontId="17" fillId="0" borderId="0" xfId="0" applyNumberFormat="1" applyFont="1"/>
    <xf numFmtId="1" fontId="8" fillId="0" borderId="8" xfId="1" applyNumberFormat="1" applyFont="1" applyBorder="1" applyAlignment="1">
      <alignment horizontal="center"/>
    </xf>
    <xf numFmtId="0" fontId="9" fillId="0" borderId="8" xfId="1" applyFont="1" applyBorder="1" applyAlignment="1"/>
    <xf numFmtId="2" fontId="9" fillId="0" borderId="8" xfId="1" applyNumberFormat="1" applyFont="1" applyBorder="1" applyAlignment="1"/>
    <xf numFmtId="2" fontId="11" fillId="0" borderId="8" xfId="2" applyNumberFormat="1" applyFont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167" fontId="9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/>
    <xf numFmtId="165" fontId="20" fillId="0" borderId="0" xfId="2" applyNumberFormat="1" applyFont="1" applyAlignment="1">
      <alignment horizontal="center"/>
    </xf>
    <xf numFmtId="172" fontId="5" fillId="0" borderId="0" xfId="2" applyNumberFormat="1" applyAlignment="1">
      <alignment horizontal="center"/>
    </xf>
    <xf numFmtId="0" fontId="9" fillId="4" borderId="0" xfId="1" applyFont="1" applyFill="1" applyAlignment="1"/>
    <xf numFmtId="176" fontId="14" fillId="0" borderId="0" xfId="1" applyNumberFormat="1" applyFont="1" applyAlignment="1">
      <alignment horizontal="center"/>
    </xf>
    <xf numFmtId="167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21" fillId="0" borderId="0" xfId="4" applyFont="1" applyAlignment="1"/>
    <xf numFmtId="0" fontId="22" fillId="0" borderId="0" xfId="4" applyFont="1" applyAlignment="1"/>
    <xf numFmtId="0" fontId="22" fillId="0" borderId="0" xfId="2" applyFont="1"/>
    <xf numFmtId="0" fontId="21" fillId="0" borderId="8" xfId="4" applyFont="1" applyBorder="1" applyAlignment="1"/>
    <xf numFmtId="0" fontId="22" fillId="0" borderId="8" xfId="4" applyFont="1" applyBorder="1" applyAlignment="1"/>
    <xf numFmtId="0" fontId="21" fillId="0" borderId="14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3" fontId="24" fillId="0" borderId="14" xfId="2" applyNumberFormat="1" applyFont="1" applyBorder="1" applyAlignment="1">
      <alignment vertical="center"/>
    </xf>
    <xf numFmtId="172" fontId="21" fillId="0" borderId="16" xfId="2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172" fontId="21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21" fillId="0" borderId="0" xfId="2" applyFont="1"/>
    <xf numFmtId="172" fontId="21" fillId="0" borderId="0" xfId="2" applyNumberFormat="1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1" fillId="0" borderId="17" xfId="2" applyFont="1" applyBorder="1" applyAlignment="1">
      <alignment vertical="center"/>
    </xf>
    <xf numFmtId="0" fontId="22" fillId="0" borderId="17" xfId="2" applyFont="1" applyBorder="1" applyAlignment="1">
      <alignment vertical="center"/>
    </xf>
    <xf numFmtId="3" fontId="22" fillId="0" borderId="17" xfId="2" applyNumberFormat="1" applyFont="1" applyBorder="1" applyAlignment="1">
      <alignment vertical="center"/>
    </xf>
    <xf numFmtId="172" fontId="21" fillId="0" borderId="17" xfId="2" applyNumberFormat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21" fillId="3" borderId="0" xfId="4" applyFont="1" applyFill="1">
      <alignment vertical="center"/>
    </xf>
    <xf numFmtId="164" fontId="22" fillId="0" borderId="0" xfId="4" applyNumberFormat="1" applyFont="1" applyAlignment="1">
      <alignment horizontal="right" vertical="center" indent="1"/>
    </xf>
    <xf numFmtId="165" fontId="22" fillId="0" borderId="0" xfId="0" applyNumberFormat="1" applyFont="1"/>
    <xf numFmtId="165" fontId="22" fillId="0" borderId="0" xfId="0" applyNumberFormat="1" applyFont="1" applyAlignment="1">
      <alignment horizontal="right"/>
    </xf>
    <xf numFmtId="165" fontId="22" fillId="0" borderId="0" xfId="4" applyNumberFormat="1" applyFont="1" applyAlignment="1"/>
    <xf numFmtId="165" fontId="22" fillId="0" borderId="0" xfId="0" quotePrefix="1" applyNumberFormat="1" applyFont="1" applyAlignment="1">
      <alignment horizontal="right"/>
    </xf>
    <xf numFmtId="0" fontId="21" fillId="0" borderId="8" xfId="4" applyFont="1" applyBorder="1">
      <alignment vertical="center"/>
    </xf>
    <xf numFmtId="0" fontId="22" fillId="0" borderId="8" xfId="4" applyFont="1" applyBorder="1">
      <alignment vertical="center"/>
    </xf>
    <xf numFmtId="0" fontId="22" fillId="0" borderId="8" xfId="4" applyFont="1" applyBorder="1" applyAlignment="1">
      <alignment horizontal="right" vertical="center" indent="1"/>
    </xf>
    <xf numFmtId="165" fontId="22" fillId="0" borderId="8" xfId="4" applyNumberFormat="1" applyFont="1" applyBorder="1" applyAlignment="1">
      <alignment horizontal="right" vertical="center" indent="2"/>
    </xf>
    <xf numFmtId="165" fontId="22" fillId="0" borderId="0" xfId="4" applyNumberFormat="1" applyFont="1">
      <alignment vertical="center"/>
    </xf>
    <xf numFmtId="0" fontId="26" fillId="0" borderId="0" xfId="4" applyFont="1" applyAlignment="1"/>
    <xf numFmtId="0" fontId="27" fillId="0" borderId="0" xfId="4" applyFont="1" applyAlignment="1"/>
    <xf numFmtId="0" fontId="28" fillId="0" borderId="0" xfId="4" applyFont="1" applyAlignme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4" xfId="0" quotePrefix="1" applyBorder="1"/>
    <xf numFmtId="0" fontId="0" fillId="0" borderId="0" xfId="0" applyBorder="1"/>
    <xf numFmtId="16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0" fillId="0" borderId="9" xfId="0" quotePrefix="1" applyBorder="1"/>
    <xf numFmtId="0" fontId="0" fillId="0" borderId="10" xfId="0" applyBorder="1"/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65" fontId="0" fillId="0" borderId="0" xfId="0" applyNumberFormat="1" applyBorder="1"/>
    <xf numFmtId="164" fontId="0" fillId="0" borderId="10" xfId="0" applyNumberFormat="1" applyBorder="1"/>
    <xf numFmtId="172" fontId="0" fillId="0" borderId="10" xfId="0" applyNumberFormat="1" applyBorder="1"/>
    <xf numFmtId="172" fontId="0" fillId="0" borderId="9" xfId="0" applyNumberFormat="1" applyBorder="1"/>
    <xf numFmtId="172" fontId="0" fillId="0" borderId="11" xfId="0" applyNumberFormat="1" applyBorder="1"/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 applyAlignment="1">
      <alignment horizontal="center" vertical="center"/>
    </xf>
    <xf numFmtId="0" fontId="0" fillId="2" borderId="7" xfId="0" applyFill="1" applyBorder="1"/>
    <xf numFmtId="0" fontId="0" fillId="2" borderId="18" xfId="0" applyFill="1" applyBorder="1"/>
    <xf numFmtId="17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4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166" fontId="0" fillId="0" borderId="10" xfId="0" applyNumberFormat="1" applyBorder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7" fontId="0" fillId="0" borderId="13" xfId="0" applyNumberFormat="1" applyBorder="1"/>
    <xf numFmtId="0" fontId="21" fillId="0" borderId="19" xfId="4" applyFont="1" applyBorder="1">
      <alignment vertical="center"/>
    </xf>
    <xf numFmtId="0" fontId="22" fillId="0" borderId="19" xfId="4" applyFont="1" applyBorder="1">
      <alignment vertical="center"/>
    </xf>
    <xf numFmtId="0" fontId="21" fillId="3" borderId="0" xfId="4" applyFont="1" applyFill="1" applyBorder="1">
      <alignment vertical="center"/>
    </xf>
    <xf numFmtId="164" fontId="21" fillId="3" borderId="0" xfId="4" applyNumberFormat="1" applyFont="1" applyFill="1" applyBorder="1" applyAlignment="1">
      <alignment horizontal="right" vertical="center" indent="1"/>
    </xf>
    <xf numFmtId="165" fontId="21" fillId="5" borderId="0" xfId="2" applyNumberFormat="1" applyFont="1" applyFill="1" applyBorder="1"/>
    <xf numFmtId="165" fontId="21" fillId="5" borderId="0" xfId="0" applyNumberFormat="1" applyFont="1" applyFill="1" applyBorder="1" applyAlignment="1">
      <alignment horizontal="right"/>
    </xf>
    <xf numFmtId="0" fontId="21" fillId="0" borderId="0" xfId="4" applyFont="1" applyBorder="1">
      <alignment vertical="center"/>
    </xf>
    <xf numFmtId="0" fontId="22" fillId="0" borderId="0" xfId="4" applyFont="1" applyBorder="1">
      <alignment vertical="center"/>
    </xf>
    <xf numFmtId="164" fontId="22" fillId="0" borderId="0" xfId="4" applyNumberFormat="1" applyFont="1" applyBorder="1" applyAlignment="1">
      <alignment horizontal="right" vertical="center" indent="1"/>
    </xf>
    <xf numFmtId="165" fontId="21" fillId="0" borderId="0" xfId="4" applyNumberFormat="1" applyFont="1" applyBorder="1" applyAlignment="1"/>
    <xf numFmtId="165" fontId="22" fillId="0" borderId="0" xfId="0" applyNumberFormat="1" applyFont="1" applyBorder="1" applyAlignment="1">
      <alignment horizontal="right"/>
    </xf>
    <xf numFmtId="165" fontId="21" fillId="5" borderId="0" xfId="4" applyNumberFormat="1" applyFont="1" applyFill="1" applyBorder="1" applyAlignment="1"/>
    <xf numFmtId="165" fontId="22" fillId="0" borderId="0" xfId="4" applyNumberFormat="1" applyFont="1" applyBorder="1" applyAlignment="1"/>
    <xf numFmtId="165" fontId="22" fillId="0" borderId="0" xfId="0" quotePrefix="1" applyNumberFormat="1" applyFont="1" applyBorder="1" applyAlignment="1">
      <alignment horizontal="right"/>
    </xf>
    <xf numFmtId="168" fontId="22" fillId="0" borderId="0" xfId="0" applyNumberFormat="1" applyFont="1" applyBorder="1" applyAlignment="1">
      <alignment horizontal="right"/>
    </xf>
    <xf numFmtId="0" fontId="21" fillId="5" borderId="0" xfId="4" applyFont="1" applyFill="1" applyBorder="1">
      <alignment vertical="center"/>
    </xf>
    <xf numFmtId="0" fontId="22" fillId="5" borderId="0" xfId="4" applyFont="1" applyFill="1" applyBorder="1">
      <alignment vertical="center"/>
    </xf>
    <xf numFmtId="164" fontId="21" fillId="5" borderId="0" xfId="4" applyNumberFormat="1" applyFont="1" applyFill="1" applyBorder="1" applyAlignment="1">
      <alignment horizontal="right" vertical="center" indent="1"/>
    </xf>
    <xf numFmtId="165" fontId="22" fillId="5" borderId="0" xfId="4" applyNumberFormat="1" applyFont="1" applyFill="1" applyBorder="1" applyAlignment="1"/>
    <xf numFmtId="165" fontId="21" fillId="5" borderId="0" xfId="0" quotePrefix="1" applyNumberFormat="1" applyFont="1" applyFill="1" applyBorder="1" applyAlignment="1">
      <alignment horizontal="right"/>
    </xf>
    <xf numFmtId="0" fontId="22" fillId="3" borderId="0" xfId="4" applyFont="1" applyFill="1" applyBorder="1">
      <alignment vertical="center"/>
    </xf>
    <xf numFmtId="168" fontId="22" fillId="0" borderId="0" xfId="0" quotePrefix="1" applyNumberFormat="1" applyFont="1" applyBorder="1" applyAlignment="1">
      <alignment horizontal="right"/>
    </xf>
    <xf numFmtId="168" fontId="21" fillId="5" borderId="0" xfId="0" quotePrefix="1" applyNumberFormat="1" applyFont="1" applyFill="1" applyBorder="1" applyAlignment="1">
      <alignment horizontal="right"/>
    </xf>
    <xf numFmtId="165" fontId="21" fillId="5" borderId="0" xfId="0" applyNumberFormat="1" applyFont="1" applyFill="1" applyBorder="1"/>
    <xf numFmtId="165" fontId="22" fillId="0" borderId="0" xfId="0" applyNumberFormat="1" applyFont="1" applyBorder="1"/>
    <xf numFmtId="168" fontId="21" fillId="5" borderId="0" xfId="0" applyNumberFormat="1" applyFont="1" applyFill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70" fontId="22" fillId="0" borderId="0" xfId="0" quotePrefix="1" applyNumberFormat="1" applyFont="1" applyBorder="1" applyAlignment="1">
      <alignment horizontal="right"/>
    </xf>
    <xf numFmtId="0" fontId="26" fillId="5" borderId="0" xfId="4" applyFont="1" applyFill="1" applyBorder="1" applyAlignment="1">
      <alignment horizontal="right"/>
    </xf>
    <xf numFmtId="168" fontId="22" fillId="5" borderId="0" xfId="0" quotePrefix="1" applyNumberFormat="1" applyFont="1" applyFill="1" applyBorder="1" applyAlignment="1">
      <alignment horizontal="right"/>
    </xf>
    <xf numFmtId="165" fontId="22" fillId="5" borderId="0" xfId="0" quotePrefix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172" fontId="21" fillId="0" borderId="16" xfId="2" applyNumberFormat="1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172" fontId="21" fillId="0" borderId="8" xfId="2" applyNumberFormat="1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</cellXfs>
  <cellStyles count="5">
    <cellStyle name="Normal" xfId="0" builtinId="0"/>
    <cellStyle name="Normal 2 2" xfId="2"/>
    <cellStyle name="Normal 2 2 2" xfId="4"/>
    <cellStyle name="Normal_Indices Annual 2010" xfId="3"/>
    <cellStyle name="Normal_Indices November 2010" xfId="1"/>
  </cellStyles>
  <dxfs count="12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53"/>
  <sheetViews>
    <sheetView topLeftCell="C1" zoomScale="80" zoomScaleNormal="80" workbookViewId="0">
      <selection activeCell="W27" sqref="W27:AH29"/>
    </sheetView>
  </sheetViews>
  <sheetFormatPr defaultColWidth="9.140625" defaultRowHeight="15"/>
  <cols>
    <col min="2" max="2" width="42.85546875" customWidth="1"/>
    <col min="3" max="3" width="10.85546875" bestFit="1" customWidth="1"/>
    <col min="7" max="7" width="11.140625" customWidth="1"/>
    <col min="9" max="9" width="14.140625" customWidth="1"/>
    <col min="10" max="10" width="11.28515625" customWidth="1"/>
    <col min="12" max="12" width="15.42578125" customWidth="1"/>
  </cols>
  <sheetData>
    <row r="2" spans="1:23" ht="15.75" thickBot="1"/>
    <row r="3" spans="1:23" ht="15.75" thickBot="1">
      <c r="A3" s="141"/>
      <c r="B3" s="142"/>
      <c r="C3" s="142"/>
      <c r="D3" s="142"/>
      <c r="E3" s="142"/>
      <c r="F3" s="142"/>
      <c r="G3" s="192" t="s">
        <v>0</v>
      </c>
      <c r="H3" s="193"/>
      <c r="I3" s="194"/>
      <c r="J3" s="193" t="s">
        <v>1</v>
      </c>
      <c r="K3" s="193"/>
      <c r="L3" s="193"/>
      <c r="M3" s="154"/>
      <c r="N3" s="155"/>
      <c r="O3" s="156" t="s">
        <v>2</v>
      </c>
      <c r="P3" s="156"/>
      <c r="Q3" s="157"/>
    </row>
    <row r="4" spans="1:23" ht="30">
      <c r="A4" s="4" t="s">
        <v>3</v>
      </c>
      <c r="B4" s="118" t="s">
        <v>4</v>
      </c>
      <c r="C4" s="118" t="s">
        <v>5</v>
      </c>
      <c r="D4" s="133">
        <v>43435</v>
      </c>
      <c r="E4" s="133">
        <v>43770</v>
      </c>
      <c r="F4" s="133">
        <v>43800</v>
      </c>
      <c r="G4" s="117" t="s">
        <v>6</v>
      </c>
      <c r="H4" s="118" t="s">
        <v>7</v>
      </c>
      <c r="I4" s="119" t="s">
        <v>8</v>
      </c>
      <c r="J4" s="118" t="s">
        <v>6</v>
      </c>
      <c r="K4" s="118" t="s">
        <v>7</v>
      </c>
      <c r="L4" s="118" t="s">
        <v>8</v>
      </c>
      <c r="M4" s="158" t="s">
        <v>9</v>
      </c>
      <c r="N4" s="159" t="s">
        <v>10</v>
      </c>
      <c r="O4" s="134" t="s">
        <v>11</v>
      </c>
      <c r="P4" s="134" t="s">
        <v>7</v>
      </c>
      <c r="Q4" s="135" t="s">
        <v>12</v>
      </c>
    </row>
    <row r="5" spans="1:23" ht="15.75" thickBot="1">
      <c r="A5" s="6"/>
      <c r="B5" s="7"/>
      <c r="C5" s="7"/>
      <c r="D5" s="7"/>
      <c r="E5" s="7"/>
      <c r="F5" s="7"/>
      <c r="G5" s="6"/>
      <c r="H5" s="7"/>
      <c r="I5" s="8"/>
      <c r="J5" s="7"/>
      <c r="K5" s="7"/>
      <c r="L5" s="7"/>
      <c r="M5" s="6"/>
      <c r="N5" s="8"/>
      <c r="O5" s="143"/>
      <c r="P5" s="7"/>
      <c r="Q5" s="8"/>
    </row>
    <row r="6" spans="1:23">
      <c r="A6" s="10"/>
      <c r="B6" s="121"/>
      <c r="C6" s="121"/>
      <c r="D6" s="121"/>
      <c r="E6" s="121"/>
      <c r="F6" s="121"/>
      <c r="G6" s="10"/>
      <c r="H6" s="121"/>
      <c r="I6" s="11"/>
      <c r="J6" s="121"/>
      <c r="K6" s="121"/>
      <c r="L6" s="121"/>
      <c r="M6" s="10"/>
      <c r="N6" s="11"/>
      <c r="O6" s="121"/>
      <c r="P6" s="121"/>
      <c r="Q6" s="11"/>
    </row>
    <row r="7" spans="1:23">
      <c r="A7" s="120" t="s">
        <v>13</v>
      </c>
      <c r="B7" s="121" t="s">
        <v>14</v>
      </c>
      <c r="C7" s="122">
        <v>10000</v>
      </c>
      <c r="D7" s="123">
        <v>99.117769999999993</v>
      </c>
      <c r="E7" s="123">
        <v>99.209940000000003</v>
      </c>
      <c r="F7" s="123">
        <v>99.388760000000005</v>
      </c>
      <c r="G7" s="13">
        <v>0.27340999999999999</v>
      </c>
      <c r="H7" s="123">
        <v>0.27340999999999999</v>
      </c>
      <c r="I7" s="14">
        <v>100</v>
      </c>
      <c r="J7" s="123">
        <v>0.18024999999999999</v>
      </c>
      <c r="K7" s="123">
        <v>0.18024999999999999</v>
      </c>
      <c r="L7" s="123">
        <v>100</v>
      </c>
      <c r="M7" s="15">
        <v>99.369544166666685</v>
      </c>
      <c r="N7" s="160">
        <v>98.981497500000003</v>
      </c>
      <c r="O7" s="123">
        <v>-0.39051000000000002</v>
      </c>
      <c r="P7" s="123">
        <v>-0.39051000000000002</v>
      </c>
      <c r="Q7" s="14">
        <v>100</v>
      </c>
    </row>
    <row r="8" spans="1:23">
      <c r="A8" s="120" t="s">
        <v>15</v>
      </c>
      <c r="B8" s="121" t="s">
        <v>16</v>
      </c>
      <c r="C8" s="122">
        <v>1883</v>
      </c>
      <c r="D8" s="123">
        <v>102.11975</v>
      </c>
      <c r="E8" s="123">
        <v>101.6215</v>
      </c>
      <c r="F8" s="123">
        <v>101.70679</v>
      </c>
      <c r="G8" s="13">
        <v>-0.40439000000000003</v>
      </c>
      <c r="H8" s="123">
        <v>-7.8450000000000006E-2</v>
      </c>
      <c r="I8" s="14">
        <v>-28.694610000000001</v>
      </c>
      <c r="J8" s="123">
        <v>8.3930000000000005E-2</v>
      </c>
      <c r="K8" s="124">
        <v>1.619E-2</v>
      </c>
      <c r="L8" s="123">
        <v>8.9807900000000007</v>
      </c>
      <c r="M8" s="15">
        <v>102.45055500000001</v>
      </c>
      <c r="N8" s="160">
        <v>101.729015</v>
      </c>
      <c r="O8" s="123">
        <v>-0.70428000000000002</v>
      </c>
      <c r="P8" s="123">
        <v>-0.13672999999999999</v>
      </c>
      <c r="Q8" s="14">
        <v>35.013190000000002</v>
      </c>
      <c r="W8" s="16"/>
    </row>
    <row r="9" spans="1:23">
      <c r="A9" s="120" t="s">
        <v>17</v>
      </c>
      <c r="B9" s="121" t="s">
        <v>18</v>
      </c>
      <c r="C9" s="122">
        <v>403</v>
      </c>
      <c r="D9" s="123">
        <v>95.754710000000003</v>
      </c>
      <c r="E9" s="123">
        <v>101.95555</v>
      </c>
      <c r="F9" s="123">
        <v>96.225170000000006</v>
      </c>
      <c r="G9" s="13">
        <v>0.49131999999999998</v>
      </c>
      <c r="H9" s="124">
        <v>1.9130000000000001E-2</v>
      </c>
      <c r="I9" s="14">
        <v>6.9962299999999997</v>
      </c>
      <c r="J9" s="123">
        <v>-5.6204700000000001</v>
      </c>
      <c r="K9" s="123">
        <v>-0.23277</v>
      </c>
      <c r="L9" s="123">
        <v>-129.13727</v>
      </c>
      <c r="M9" s="15">
        <v>99.295284999999978</v>
      </c>
      <c r="N9" s="160">
        <v>98.420947499999997</v>
      </c>
      <c r="O9" s="123">
        <v>-0.88053999999999999</v>
      </c>
      <c r="P9" s="124">
        <v>-3.5459999999999998E-2</v>
      </c>
      <c r="Q9" s="14">
        <v>9.0804299999999998</v>
      </c>
    </row>
    <row r="10" spans="1:23">
      <c r="A10" s="120" t="s">
        <v>19</v>
      </c>
      <c r="B10" s="121" t="s">
        <v>20</v>
      </c>
      <c r="C10" s="122">
        <v>1170</v>
      </c>
      <c r="D10" s="123">
        <v>94.720420000000004</v>
      </c>
      <c r="E10" s="123">
        <v>93.233879999999999</v>
      </c>
      <c r="F10" s="123">
        <v>93.233879999999999</v>
      </c>
      <c r="G10" s="13">
        <v>-1.5693900000000001</v>
      </c>
      <c r="H10" s="123">
        <v>-0.17546999999999999</v>
      </c>
      <c r="I10" s="14">
        <v>-64.17971</v>
      </c>
      <c r="J10" s="123">
        <v>0</v>
      </c>
      <c r="K10" s="123">
        <v>0</v>
      </c>
      <c r="L10" s="123">
        <v>0</v>
      </c>
      <c r="M10" s="15">
        <v>95.037393333333327</v>
      </c>
      <c r="N10" s="160">
        <v>93.460805833333339</v>
      </c>
      <c r="O10" s="123">
        <v>-1.6589100000000001</v>
      </c>
      <c r="P10" s="123">
        <v>-0.18562999999999999</v>
      </c>
      <c r="Q10" s="14">
        <v>47.535269999999997</v>
      </c>
    </row>
    <row r="11" spans="1:23">
      <c r="A11" s="120" t="s">
        <v>21</v>
      </c>
      <c r="B11" s="121" t="s">
        <v>22</v>
      </c>
      <c r="C11" s="122">
        <v>702</v>
      </c>
      <c r="D11" s="123">
        <v>98.967780000000005</v>
      </c>
      <c r="E11" s="123">
        <v>101.59923000000001</v>
      </c>
      <c r="F11" s="123">
        <v>101.60956</v>
      </c>
      <c r="G11" s="13">
        <v>2.66934</v>
      </c>
      <c r="H11" s="123">
        <v>0.18709999999999999</v>
      </c>
      <c r="I11" s="14">
        <v>68.433999999999997</v>
      </c>
      <c r="J11" s="124">
        <v>1.017E-2</v>
      </c>
      <c r="K11" s="125">
        <v>7.2999999999999996E-4</v>
      </c>
      <c r="L11" s="123">
        <v>0.40549000000000002</v>
      </c>
      <c r="M11" s="15">
        <v>100.37570666666664</v>
      </c>
      <c r="N11" s="160">
        <v>99.813905833333322</v>
      </c>
      <c r="O11" s="123">
        <v>-0.55969999999999998</v>
      </c>
      <c r="P11" s="123">
        <v>-3.9690000000000003E-2</v>
      </c>
      <c r="Q11" s="14">
        <v>10.163629999999999</v>
      </c>
    </row>
    <row r="12" spans="1:23">
      <c r="A12" s="120" t="s">
        <v>23</v>
      </c>
      <c r="B12" s="121" t="s">
        <v>24</v>
      </c>
      <c r="C12" s="122">
        <v>91</v>
      </c>
      <c r="D12" s="123">
        <v>100.76911</v>
      </c>
      <c r="E12" s="123">
        <v>101.47945</v>
      </c>
      <c r="F12" s="123">
        <v>101.47945</v>
      </c>
      <c r="G12" s="13">
        <v>0.70491999999999999</v>
      </c>
      <c r="H12" s="124">
        <v>6.5199999999999998E-3</v>
      </c>
      <c r="I12" s="14">
        <v>2.3853300000000002</v>
      </c>
      <c r="J12" s="123">
        <v>0</v>
      </c>
      <c r="K12" s="123">
        <v>0</v>
      </c>
      <c r="L12" s="123">
        <v>0</v>
      </c>
      <c r="M12" s="15">
        <v>100.50353666666666</v>
      </c>
      <c r="N12" s="160">
        <v>101.05098666666669</v>
      </c>
      <c r="O12" s="123">
        <v>0.54471000000000003</v>
      </c>
      <c r="P12" s="124">
        <v>5.0099999999999997E-3</v>
      </c>
      <c r="Q12" s="14">
        <v>-1.28294</v>
      </c>
    </row>
    <row r="13" spans="1:23">
      <c r="A13" s="120" t="s">
        <v>25</v>
      </c>
      <c r="B13" s="121" t="s">
        <v>26</v>
      </c>
      <c r="C13" s="122">
        <v>1961</v>
      </c>
      <c r="D13" s="123">
        <v>96.926439999999999</v>
      </c>
      <c r="E13" s="123">
        <v>92.677310000000006</v>
      </c>
      <c r="F13" s="123">
        <v>94.691220000000001</v>
      </c>
      <c r="G13" s="13">
        <v>-2.3060900000000002</v>
      </c>
      <c r="H13" s="123">
        <v>-0.44223000000000001</v>
      </c>
      <c r="I13" s="14">
        <v>-161.74623</v>
      </c>
      <c r="J13" s="123">
        <v>2.1730399999999999</v>
      </c>
      <c r="K13" s="123">
        <v>0.39806999999999998</v>
      </c>
      <c r="L13" s="123">
        <v>220.84256999999999</v>
      </c>
      <c r="M13" s="15">
        <v>96.500185833333319</v>
      </c>
      <c r="N13" s="160">
        <v>93.926611666666659</v>
      </c>
      <c r="O13" s="123">
        <v>-2.6669100000000001</v>
      </c>
      <c r="P13" s="123">
        <v>-0.50788</v>
      </c>
      <c r="Q13" s="14">
        <v>130.05556999999999</v>
      </c>
    </row>
    <row r="14" spans="1:23">
      <c r="A14" s="120" t="s">
        <v>27</v>
      </c>
      <c r="B14" s="121" t="s">
        <v>28</v>
      </c>
      <c r="C14" s="122">
        <v>594</v>
      </c>
      <c r="D14" s="123">
        <v>99.271829999999994</v>
      </c>
      <c r="E14" s="123">
        <v>99.562119999999993</v>
      </c>
      <c r="F14" s="123">
        <v>99.552080000000004</v>
      </c>
      <c r="G14" s="13">
        <v>0.28231000000000001</v>
      </c>
      <c r="H14" s="124">
        <v>1.6799999999999999E-2</v>
      </c>
      <c r="I14" s="14">
        <v>6.1430300000000004</v>
      </c>
      <c r="J14" s="124">
        <v>-1.008E-2</v>
      </c>
      <c r="K14" s="125">
        <v>-5.9999999999999995E-4</v>
      </c>
      <c r="L14" s="123">
        <v>-0.33326</v>
      </c>
      <c r="M14" s="15">
        <v>99.38635833333332</v>
      </c>
      <c r="N14" s="160">
        <v>99.393965833333326</v>
      </c>
      <c r="O14" s="124">
        <v>7.6499999999999997E-3</v>
      </c>
      <c r="P14" s="126">
        <v>4.4999999999999999E-4</v>
      </c>
      <c r="Q14" s="14">
        <v>-0.11523</v>
      </c>
    </row>
    <row r="15" spans="1:23">
      <c r="A15" s="120" t="s">
        <v>29</v>
      </c>
      <c r="B15" s="121" t="s">
        <v>30</v>
      </c>
      <c r="C15" s="122">
        <v>664</v>
      </c>
      <c r="D15" s="123">
        <v>102.70735999999999</v>
      </c>
      <c r="E15" s="123">
        <v>104.22563</v>
      </c>
      <c r="F15" s="123">
        <v>104.39779</v>
      </c>
      <c r="G15" s="13">
        <v>1.64588</v>
      </c>
      <c r="H15" s="123">
        <v>0.11323999999999999</v>
      </c>
      <c r="I15" s="14">
        <v>41.41948</v>
      </c>
      <c r="J15" s="123">
        <v>0.16517999999999999</v>
      </c>
      <c r="K15" s="124">
        <v>1.1520000000000001E-2</v>
      </c>
      <c r="L15" s="123">
        <v>6.3925000000000001</v>
      </c>
      <c r="M15" s="15">
        <v>101.29356499999999</v>
      </c>
      <c r="N15" s="160">
        <v>103.36098416666664</v>
      </c>
      <c r="O15" s="123">
        <v>2.0410200000000001</v>
      </c>
      <c r="P15" s="123">
        <v>0.13815</v>
      </c>
      <c r="Q15" s="14">
        <v>-35.376809999999999</v>
      </c>
    </row>
    <row r="16" spans="1:23">
      <c r="A16" s="120" t="s">
        <v>31</v>
      </c>
      <c r="B16" s="121" t="s">
        <v>32</v>
      </c>
      <c r="C16" s="122">
        <v>696</v>
      </c>
      <c r="D16" s="123">
        <v>102.88612000000001</v>
      </c>
      <c r="E16" s="123">
        <v>103.16517</v>
      </c>
      <c r="F16" s="123">
        <v>103.16517</v>
      </c>
      <c r="G16" s="13">
        <v>0.27122000000000002</v>
      </c>
      <c r="H16" s="124">
        <v>1.959E-2</v>
      </c>
      <c r="I16" s="14">
        <v>7.1668399999999997</v>
      </c>
      <c r="J16" s="123">
        <v>0</v>
      </c>
      <c r="K16" s="123">
        <v>0</v>
      </c>
      <c r="L16" s="123">
        <v>0</v>
      </c>
      <c r="M16" s="15">
        <v>102.88612000000001</v>
      </c>
      <c r="N16" s="160">
        <v>103.11265333333334</v>
      </c>
      <c r="O16" s="123">
        <v>0.22017999999999999</v>
      </c>
      <c r="P16" s="124">
        <v>1.5869999999999999E-2</v>
      </c>
      <c r="Q16" s="14">
        <v>-4.0639200000000004</v>
      </c>
    </row>
    <row r="17" spans="1:34">
      <c r="A17" s="120" t="s">
        <v>33</v>
      </c>
      <c r="B17" s="121" t="s">
        <v>34</v>
      </c>
      <c r="C17" s="122">
        <v>1069</v>
      </c>
      <c r="D17" s="123">
        <v>99.260140000000007</v>
      </c>
      <c r="E17" s="123">
        <v>104.43501999999999</v>
      </c>
      <c r="F17" s="123">
        <v>104.39836</v>
      </c>
      <c r="G17" s="13">
        <v>5.1765100000000004</v>
      </c>
      <c r="H17" s="123">
        <v>0.55415999999999999</v>
      </c>
      <c r="I17" s="14">
        <v>202.68782999999999</v>
      </c>
      <c r="J17" s="124">
        <v>-3.5110000000000002E-2</v>
      </c>
      <c r="K17" s="125">
        <v>-3.9500000000000004E-3</v>
      </c>
      <c r="L17" s="123">
        <v>-2.1918600000000001</v>
      </c>
      <c r="M17" s="15">
        <v>99.641840000000002</v>
      </c>
      <c r="N17" s="160">
        <v>103.09206833333332</v>
      </c>
      <c r="O17" s="123">
        <v>3.4626299999999999</v>
      </c>
      <c r="P17" s="123">
        <v>0.37117</v>
      </c>
      <c r="Q17" s="14">
        <v>-95.047499999999999</v>
      </c>
    </row>
    <row r="18" spans="1:34">
      <c r="A18" s="120" t="s">
        <v>35</v>
      </c>
      <c r="B18" s="121" t="s">
        <v>36</v>
      </c>
      <c r="C18" s="122">
        <v>767</v>
      </c>
      <c r="D18" s="123">
        <v>98.921850000000006</v>
      </c>
      <c r="E18" s="123">
        <v>99.722480000000004</v>
      </c>
      <c r="F18" s="123">
        <v>99.606859999999998</v>
      </c>
      <c r="G18" s="13">
        <v>0.69247000000000003</v>
      </c>
      <c r="H18" s="123">
        <v>5.3010000000000002E-2</v>
      </c>
      <c r="I18" s="14">
        <v>19.387810000000002</v>
      </c>
      <c r="J18" s="123">
        <v>-0.11594</v>
      </c>
      <c r="K18" s="124">
        <v>-8.94E-3</v>
      </c>
      <c r="L18" s="123">
        <v>-4.9589600000000003</v>
      </c>
      <c r="M18" s="15">
        <v>99.484455833333314</v>
      </c>
      <c r="N18" s="160">
        <v>99.280080000000012</v>
      </c>
      <c r="O18" s="123">
        <v>-0.20543</v>
      </c>
      <c r="P18" s="124">
        <v>-1.5779999999999999E-2</v>
      </c>
      <c r="Q18" s="14">
        <v>4.04087</v>
      </c>
    </row>
    <row r="19" spans="1:34">
      <c r="A19" s="10"/>
      <c r="B19" s="121"/>
      <c r="C19" s="121"/>
      <c r="D19" s="136"/>
      <c r="E19" s="136"/>
      <c r="F19" s="136"/>
      <c r="G19" s="18"/>
      <c r="H19" s="136"/>
      <c r="I19" s="19"/>
      <c r="J19" s="136"/>
      <c r="K19" s="136"/>
      <c r="L19" s="136"/>
      <c r="M19" s="10"/>
      <c r="N19" s="11"/>
      <c r="O19" s="121"/>
      <c r="P19" s="121"/>
      <c r="Q19" s="11"/>
    </row>
    <row r="20" spans="1:34">
      <c r="A20" s="120" t="s">
        <v>13</v>
      </c>
      <c r="B20" s="121" t="s">
        <v>14</v>
      </c>
      <c r="C20" s="122">
        <v>10000</v>
      </c>
      <c r="D20" s="123">
        <v>99.117769999999993</v>
      </c>
      <c r="E20" s="123">
        <v>99.209940000000003</v>
      </c>
      <c r="F20" s="123">
        <v>99.388760000000005</v>
      </c>
      <c r="G20" s="13">
        <v>0.27340999999999999</v>
      </c>
      <c r="H20" s="123">
        <v>0.27340999999999999</v>
      </c>
      <c r="I20" s="14">
        <v>100</v>
      </c>
      <c r="J20" s="123">
        <v>0.18024999999999999</v>
      </c>
      <c r="K20" s="123">
        <v>0.18024999999999999</v>
      </c>
      <c r="L20" s="123">
        <v>100</v>
      </c>
      <c r="M20" s="15">
        <v>99.369544166666685</v>
      </c>
      <c r="N20" s="160">
        <v>98.981497500000003</v>
      </c>
      <c r="O20" s="123">
        <v>-0.39051000000000002</v>
      </c>
      <c r="P20" s="123">
        <v>-0.39051000000000002</v>
      </c>
      <c r="Q20" s="14">
        <v>100</v>
      </c>
    </row>
    <row r="21" spans="1:34">
      <c r="A21" s="120" t="s">
        <v>15</v>
      </c>
      <c r="B21" s="121" t="s">
        <v>16</v>
      </c>
      <c r="C21" s="122">
        <v>1883</v>
      </c>
      <c r="D21" s="123">
        <v>102.11975</v>
      </c>
      <c r="E21" s="123">
        <v>101.6215</v>
      </c>
      <c r="F21" s="123">
        <v>101.70679</v>
      </c>
      <c r="G21" s="13">
        <v>-0.40439000000000003</v>
      </c>
      <c r="H21" s="123">
        <v>-7.8450000000000006E-2</v>
      </c>
      <c r="I21" s="14">
        <v>-28.694610000000001</v>
      </c>
      <c r="J21" s="123">
        <v>8.3930000000000005E-2</v>
      </c>
      <c r="K21" s="124">
        <v>1.619E-2</v>
      </c>
      <c r="L21" s="123">
        <v>8.9807900000000007</v>
      </c>
      <c r="M21" s="15">
        <v>102.45055500000001</v>
      </c>
      <c r="N21" s="160">
        <v>101.729015</v>
      </c>
      <c r="O21" s="123">
        <v>-0.70428000000000002</v>
      </c>
      <c r="P21" s="123">
        <v>-0.13672999999999999</v>
      </c>
      <c r="Q21" s="14">
        <v>35.013190000000002</v>
      </c>
    </row>
    <row r="22" spans="1:34" ht="15.75" thickBot="1">
      <c r="A22" s="127" t="s">
        <v>17</v>
      </c>
      <c r="B22" s="128" t="s">
        <v>37</v>
      </c>
      <c r="C22" s="137">
        <f>SUM(C9:C18)</f>
        <v>8117</v>
      </c>
      <c r="D22" s="138">
        <f>ROUND(((($C$9*D9)+($C$10*D10)+($C$11*D11)+($C$12*D12)+($C$13*D13)+($C$14*D14)+($C$15*D15)+($C$16*D16)+($C$17*D17)+($C$18*D18))/$C$22),5)</f>
        <v>98.421360000000007</v>
      </c>
      <c r="E22" s="138">
        <f>ROUND(((($C$9*E9)+($C$10*E10)+($C$11*E11)+($C$12*E12)+($C$13*E13)+($C$14*E14)+($C$15*E15)+($C$16*E16)+($C$17*E17)+($C$18*E18))/$C$22),5)</f>
        <v>98.650499999999994</v>
      </c>
      <c r="F22" s="138">
        <f>ROUND(((($C$9*F9)+($C$10*F10)+($C$11*F11)+($C$12*F12)+($C$13*F13)+($C$14*F14)+($C$15*F15)+($C$16*F16)+($C$17*F17)+($C$18*F18))/$C$22),5)</f>
        <v>98.851020000000005</v>
      </c>
      <c r="G22" s="139">
        <f>((F22/D22)-1)*100</f>
        <v>0.43655157782822585</v>
      </c>
      <c r="H22" s="138">
        <f>ROUND((((C22/10000)*(((F22-D22)/$D$20)*100))),5)</f>
        <v>0.35186000000000001</v>
      </c>
      <c r="I22" s="140">
        <f>ROUND(((H22/$H$7)*100),5)</f>
        <v>128.69317000000001</v>
      </c>
      <c r="J22" s="138">
        <f>((F22/E22)-1)*100</f>
        <v>0.20326303465265649</v>
      </c>
      <c r="K22" s="138">
        <f>(C22/$C$20)*((F22-E22)/$E$20)*100</f>
        <v>0.16405824255110868</v>
      </c>
      <c r="L22" s="138">
        <f>(K22/$K$20)*100</f>
        <v>91.017055506856408</v>
      </c>
      <c r="M22" s="131">
        <v>98.654804999999996</v>
      </c>
      <c r="N22" s="132">
        <v>98.344120833333363</v>
      </c>
      <c r="O22" s="130">
        <v>-0.31491999999999998</v>
      </c>
      <c r="P22" s="130">
        <v>-0.25378000000000001</v>
      </c>
      <c r="Q22" s="132">
        <v>64.986810000000006</v>
      </c>
    </row>
    <row r="23" spans="1:34">
      <c r="G23" s="17"/>
      <c r="H23" s="17"/>
      <c r="I23" s="17"/>
      <c r="J23" s="21"/>
    </row>
    <row r="24" spans="1:34" ht="15.75" thickBot="1"/>
    <row r="25" spans="1:34" ht="15.75" thickBot="1">
      <c r="A25" s="141"/>
      <c r="B25" s="142"/>
      <c r="C25" s="142"/>
      <c r="D25" s="142"/>
      <c r="E25" s="142"/>
      <c r="F25" s="142"/>
      <c r="G25" s="192" t="s">
        <v>0</v>
      </c>
      <c r="H25" s="193"/>
      <c r="I25" s="194"/>
      <c r="J25" s="193" t="s">
        <v>1</v>
      </c>
      <c r="K25" s="193"/>
      <c r="L25" s="193"/>
      <c r="M25" s="141"/>
      <c r="N25" s="144"/>
      <c r="O25" s="142"/>
      <c r="P25" s="142"/>
      <c r="Q25" s="144"/>
    </row>
    <row r="26" spans="1:34" ht="30">
      <c r="A26" s="117" t="s">
        <v>38</v>
      </c>
      <c r="B26" s="118" t="s">
        <v>4</v>
      </c>
      <c r="C26" s="118" t="s">
        <v>5</v>
      </c>
      <c r="D26" s="133">
        <v>43435</v>
      </c>
      <c r="E26" s="133">
        <v>43770</v>
      </c>
      <c r="F26" s="133">
        <v>43800</v>
      </c>
      <c r="G26" s="1" t="s">
        <v>6</v>
      </c>
      <c r="H26" s="2" t="s">
        <v>7</v>
      </c>
      <c r="I26" s="3" t="s">
        <v>8</v>
      </c>
      <c r="J26" s="2" t="s">
        <v>6</v>
      </c>
      <c r="K26" s="2" t="s">
        <v>7</v>
      </c>
      <c r="L26" s="2" t="s">
        <v>8</v>
      </c>
      <c r="M26" s="4" t="s">
        <v>9</v>
      </c>
      <c r="N26" s="135" t="s">
        <v>10</v>
      </c>
      <c r="O26" s="134" t="s">
        <v>11</v>
      </c>
      <c r="P26" s="134" t="s">
        <v>7</v>
      </c>
      <c r="Q26" s="135" t="s">
        <v>12</v>
      </c>
    </row>
    <row r="27" spans="1:34" ht="15.75" thickBot="1">
      <c r="A27" s="9"/>
      <c r="B27" s="5"/>
      <c r="C27" s="5"/>
      <c r="D27" s="5"/>
      <c r="E27" s="5"/>
      <c r="F27" s="5"/>
      <c r="G27" s="6"/>
      <c r="H27" s="7"/>
      <c r="I27" s="8"/>
      <c r="J27" s="7"/>
      <c r="K27" s="7"/>
      <c r="L27" s="7"/>
      <c r="M27" s="9"/>
      <c r="N27" s="145"/>
      <c r="O27" s="5"/>
      <c r="P27" s="5"/>
      <c r="Q27" s="145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>
      <c r="A28" s="10"/>
      <c r="B28" s="121"/>
      <c r="C28" s="121"/>
      <c r="D28" s="146"/>
      <c r="E28" s="146"/>
      <c r="F28" s="146"/>
      <c r="G28" s="22"/>
      <c r="H28" s="147"/>
      <c r="I28" s="23"/>
      <c r="J28" s="147"/>
      <c r="K28" s="147"/>
      <c r="L28" s="147"/>
      <c r="M28" s="22"/>
      <c r="N28" s="23"/>
      <c r="O28" s="147"/>
      <c r="P28" s="147"/>
      <c r="Q28" s="23"/>
    </row>
    <row r="29" spans="1:34">
      <c r="A29" s="148" t="s">
        <v>39</v>
      </c>
      <c r="B29" s="121" t="s">
        <v>40</v>
      </c>
      <c r="C29" s="122">
        <v>10000</v>
      </c>
      <c r="D29" s="149">
        <v>99.117769999999993</v>
      </c>
      <c r="E29" s="149">
        <v>99.20993</v>
      </c>
      <c r="F29" s="149">
        <v>99.388769999999994</v>
      </c>
      <c r="G29" s="13">
        <v>0.27340999999999999</v>
      </c>
      <c r="H29" s="123">
        <v>0.27340999999999999</v>
      </c>
      <c r="I29" s="14">
        <v>100</v>
      </c>
      <c r="J29" s="123">
        <v>0.18026</v>
      </c>
      <c r="K29" s="123">
        <v>0.18026</v>
      </c>
      <c r="L29" s="123">
        <v>100</v>
      </c>
      <c r="M29" s="13">
        <v>99.369545833333348</v>
      </c>
      <c r="N29" s="14">
        <v>98.981496666666672</v>
      </c>
      <c r="O29" s="123">
        <v>-0.39051000000000002</v>
      </c>
      <c r="P29" s="123">
        <v>-0.39051000000000002</v>
      </c>
      <c r="Q29" s="14">
        <v>100</v>
      </c>
    </row>
    <row r="30" spans="1:34">
      <c r="A30" s="148"/>
      <c r="B30" s="121"/>
      <c r="C30" s="122"/>
      <c r="D30" s="150"/>
      <c r="E30" s="150"/>
      <c r="F30" s="150"/>
      <c r="G30" s="24"/>
      <c r="H30" s="151"/>
      <c r="I30" s="25"/>
      <c r="J30" s="151"/>
      <c r="K30" s="151"/>
      <c r="L30" s="151"/>
      <c r="M30" s="13"/>
      <c r="N30" s="14"/>
      <c r="O30" s="123"/>
      <c r="P30" s="123"/>
      <c r="Q30" s="14"/>
    </row>
    <row r="31" spans="1:34">
      <c r="A31" s="148" t="s">
        <v>41</v>
      </c>
      <c r="B31" s="121" t="s">
        <v>42</v>
      </c>
      <c r="C31" s="122">
        <v>5726</v>
      </c>
      <c r="D31" s="149">
        <v>98.937790000000007</v>
      </c>
      <c r="E31" s="149">
        <v>98.718540000000004</v>
      </c>
      <c r="F31" s="149">
        <v>98.329080000000005</v>
      </c>
      <c r="G31" s="13">
        <v>-0.61524999999999996</v>
      </c>
      <c r="H31" s="123">
        <v>-0.35165000000000002</v>
      </c>
      <c r="I31" s="14">
        <v>-128.61635999999999</v>
      </c>
      <c r="J31" s="123">
        <v>-0.39451999999999998</v>
      </c>
      <c r="K31" s="123">
        <v>-0.22478000000000001</v>
      </c>
      <c r="L31" s="123">
        <v>-124.69766</v>
      </c>
      <c r="M31" s="13">
        <v>99.514804166666678</v>
      </c>
      <c r="N31" s="14">
        <v>98.423665833333317</v>
      </c>
      <c r="O31" s="123">
        <v>-1.09646</v>
      </c>
      <c r="P31" s="123">
        <v>-0.62875000000000003</v>
      </c>
      <c r="Q31" s="14">
        <v>161.00739999999999</v>
      </c>
    </row>
    <row r="32" spans="1:34">
      <c r="A32" s="148" t="s">
        <v>43</v>
      </c>
      <c r="B32" s="121" t="s">
        <v>44</v>
      </c>
      <c r="C32" s="122">
        <v>1220</v>
      </c>
      <c r="D32" s="149">
        <v>93.624250000000004</v>
      </c>
      <c r="E32" s="149">
        <v>89.093140000000005</v>
      </c>
      <c r="F32" s="149">
        <v>89.060559999999995</v>
      </c>
      <c r="G32" s="13">
        <v>-4.8744699999999996</v>
      </c>
      <c r="H32" s="123">
        <v>-0.56172999999999995</v>
      </c>
      <c r="I32" s="14">
        <v>-205.45335</v>
      </c>
      <c r="J32" s="124">
        <v>-3.6569999999999998E-2</v>
      </c>
      <c r="K32" s="125">
        <v>-4.0099999999999997E-3</v>
      </c>
      <c r="L32" s="123">
        <v>-2.2245599999999999</v>
      </c>
      <c r="M32" s="13">
        <v>94.508706666666683</v>
      </c>
      <c r="N32" s="14">
        <v>90.241301666666644</v>
      </c>
      <c r="O32" s="123">
        <v>-4.5153600000000003</v>
      </c>
      <c r="P32" s="123">
        <v>-0.52393000000000001</v>
      </c>
      <c r="Q32" s="14">
        <v>134.16558000000001</v>
      </c>
    </row>
    <row r="33" spans="1:17">
      <c r="A33" s="148" t="s">
        <v>45</v>
      </c>
      <c r="B33" s="121" t="s">
        <v>46</v>
      </c>
      <c r="C33" s="122">
        <v>790</v>
      </c>
      <c r="D33" s="149">
        <v>98.289100000000005</v>
      </c>
      <c r="E33" s="149">
        <v>103.56219</v>
      </c>
      <c r="F33" s="149">
        <v>100.68855000000001</v>
      </c>
      <c r="G33" s="13">
        <v>2.4412199999999999</v>
      </c>
      <c r="H33" s="123">
        <v>0.19123999999999999</v>
      </c>
      <c r="I33" s="14">
        <v>69.94623</v>
      </c>
      <c r="J33" s="123">
        <v>-2.7747999999999999</v>
      </c>
      <c r="K33" s="123">
        <v>-0.22883000000000001</v>
      </c>
      <c r="L33" s="123">
        <v>-126.94441</v>
      </c>
      <c r="M33" s="13">
        <v>99.944030833333329</v>
      </c>
      <c r="N33" s="14">
        <v>100.03574500000002</v>
      </c>
      <c r="O33" s="123">
        <v>9.1770000000000004E-2</v>
      </c>
      <c r="P33" s="124">
        <v>7.2899999999999996E-3</v>
      </c>
      <c r="Q33" s="14">
        <v>-1.8667899999999999</v>
      </c>
    </row>
    <row r="34" spans="1:17">
      <c r="A34" s="148" t="s">
        <v>47</v>
      </c>
      <c r="B34" s="121" t="s">
        <v>48</v>
      </c>
      <c r="C34" s="122">
        <v>3716</v>
      </c>
      <c r="D34" s="149">
        <v>100.82017999999999</v>
      </c>
      <c r="E34" s="149">
        <v>100.84893</v>
      </c>
      <c r="F34" s="149">
        <v>100.87042</v>
      </c>
      <c r="G34" s="26">
        <v>4.9829999999999999E-2</v>
      </c>
      <c r="H34" s="124">
        <v>1.8839999999999999E-2</v>
      </c>
      <c r="I34" s="14">
        <v>6.8907499999999997</v>
      </c>
      <c r="J34" s="124">
        <v>2.1309999999999999E-2</v>
      </c>
      <c r="K34" s="124">
        <v>8.0499999999999999E-3</v>
      </c>
      <c r="L34" s="123">
        <v>4.46577</v>
      </c>
      <c r="M34" s="13">
        <v>101.06710416666665</v>
      </c>
      <c r="N34" s="14">
        <v>100.76729999999999</v>
      </c>
      <c r="O34" s="123">
        <v>-0.29664000000000001</v>
      </c>
      <c r="P34" s="123">
        <v>-0.11211</v>
      </c>
      <c r="Q34" s="14">
        <v>28.70861</v>
      </c>
    </row>
    <row r="35" spans="1:17">
      <c r="A35" s="148"/>
      <c r="B35" s="121"/>
      <c r="C35" s="122"/>
      <c r="D35" s="150"/>
      <c r="E35" s="150"/>
      <c r="F35" s="150"/>
      <c r="G35" s="24"/>
      <c r="H35" s="151"/>
      <c r="I35" s="25"/>
      <c r="J35" s="151"/>
      <c r="K35" s="151"/>
      <c r="L35" s="151"/>
      <c r="M35" s="13"/>
      <c r="N35" s="14"/>
      <c r="O35" s="123"/>
      <c r="P35" s="123"/>
      <c r="Q35" s="14"/>
    </row>
    <row r="36" spans="1:17">
      <c r="A36" s="148" t="s">
        <v>49</v>
      </c>
      <c r="B36" s="121" t="s">
        <v>50</v>
      </c>
      <c r="C36" s="122">
        <v>4274</v>
      </c>
      <c r="D36" s="149">
        <v>99.358890000000002</v>
      </c>
      <c r="E36" s="149">
        <v>99.868269999999995</v>
      </c>
      <c r="F36" s="149">
        <v>100.80846</v>
      </c>
      <c r="G36" s="13">
        <v>1.45892</v>
      </c>
      <c r="H36" s="123">
        <v>0.62505999999999995</v>
      </c>
      <c r="I36" s="14">
        <v>228.61635999999999</v>
      </c>
      <c r="J36" s="123">
        <v>0.94142999999999999</v>
      </c>
      <c r="K36" s="123">
        <v>0.40504000000000001</v>
      </c>
      <c r="L36" s="123">
        <v>224.69766000000001</v>
      </c>
      <c r="M36" s="13">
        <v>99.174936666666667</v>
      </c>
      <c r="N36" s="14">
        <v>99.728839999999991</v>
      </c>
      <c r="O36" s="123">
        <v>0.55850999999999995</v>
      </c>
      <c r="P36" s="123">
        <v>0.23824000000000001</v>
      </c>
      <c r="Q36" s="14">
        <v>-61.007399999999997</v>
      </c>
    </row>
    <row r="37" spans="1:17">
      <c r="A37" s="148"/>
      <c r="B37" s="121"/>
      <c r="C37" s="122"/>
      <c r="D37" s="150"/>
      <c r="E37" s="150"/>
      <c r="F37" s="150"/>
      <c r="G37" s="24"/>
      <c r="H37" s="151"/>
      <c r="I37" s="25"/>
      <c r="J37" s="151"/>
      <c r="K37" s="151"/>
      <c r="L37" s="151"/>
      <c r="M37" s="13"/>
      <c r="N37" s="14"/>
      <c r="O37" s="123"/>
      <c r="P37" s="123"/>
      <c r="Q37" s="14"/>
    </row>
    <row r="38" spans="1:17">
      <c r="A38" s="148" t="s">
        <v>51</v>
      </c>
      <c r="B38" s="121" t="s">
        <v>52</v>
      </c>
      <c r="C38" s="122">
        <v>1883</v>
      </c>
      <c r="D38" s="149">
        <v>102.11975</v>
      </c>
      <c r="E38" s="149">
        <v>101.6215</v>
      </c>
      <c r="F38" s="149">
        <v>101.70679</v>
      </c>
      <c r="G38" s="13">
        <v>-0.40439000000000003</v>
      </c>
      <c r="H38" s="123">
        <v>-7.8450000000000006E-2</v>
      </c>
      <c r="I38" s="14">
        <v>-28.693169999999999</v>
      </c>
      <c r="J38" s="123">
        <v>8.3930000000000005E-2</v>
      </c>
      <c r="K38" s="124">
        <v>1.619E-2</v>
      </c>
      <c r="L38" s="123">
        <v>8.9814699999999998</v>
      </c>
      <c r="M38" s="13">
        <v>102.45055500000001</v>
      </c>
      <c r="N38" s="14">
        <v>101.729015</v>
      </c>
      <c r="O38" s="123">
        <v>-0.70428000000000002</v>
      </c>
      <c r="P38" s="123">
        <v>-0.13672999999999999</v>
      </c>
      <c r="Q38" s="14">
        <v>35.013190000000002</v>
      </c>
    </row>
    <row r="39" spans="1:17" ht="15.75" thickBot="1">
      <c r="A39" s="152" t="s">
        <v>53</v>
      </c>
      <c r="B39" s="128" t="s">
        <v>54</v>
      </c>
      <c r="C39" s="129">
        <v>8117</v>
      </c>
      <c r="D39" s="153">
        <v>98.421360000000007</v>
      </c>
      <c r="E39" s="153">
        <v>98.650499999999994</v>
      </c>
      <c r="F39" s="153">
        <v>98.851020000000005</v>
      </c>
      <c r="G39" s="131">
        <v>0.43654999999999999</v>
      </c>
      <c r="H39" s="130">
        <v>0.35186000000000001</v>
      </c>
      <c r="I39" s="132">
        <v>128.69317000000001</v>
      </c>
      <c r="J39" s="130">
        <v>0.20326</v>
      </c>
      <c r="K39" s="130">
        <v>0.16406000000000001</v>
      </c>
      <c r="L39" s="130">
        <v>91.012979999999999</v>
      </c>
      <c r="M39" s="131">
        <v>98.654804999999996</v>
      </c>
      <c r="N39" s="132">
        <v>98.344120833333363</v>
      </c>
      <c r="O39" s="130">
        <v>-0.31491999999999998</v>
      </c>
      <c r="P39" s="130">
        <v>-0.25378000000000001</v>
      </c>
      <c r="Q39" s="132">
        <v>64.986810000000006</v>
      </c>
    </row>
    <row r="41" spans="1:17">
      <c r="G41" s="20"/>
      <c r="H41" s="20"/>
      <c r="I41" s="20"/>
      <c r="J41" s="20"/>
      <c r="K41" s="20"/>
      <c r="L41" s="20"/>
    </row>
    <row r="42" spans="1:17">
      <c r="D42" s="20"/>
      <c r="E42" s="20"/>
      <c r="F42" s="20"/>
      <c r="G42" s="20"/>
      <c r="H42" s="20"/>
      <c r="I42" s="20"/>
      <c r="J42" s="20"/>
      <c r="K42" s="20"/>
      <c r="L42" s="20"/>
    </row>
    <row r="43" spans="1:17">
      <c r="D43" s="20"/>
      <c r="E43" s="20"/>
      <c r="F43" s="20"/>
      <c r="G43" s="20"/>
      <c r="H43" s="20"/>
      <c r="I43" s="20"/>
      <c r="J43" s="20"/>
      <c r="K43" s="20"/>
      <c r="L43" s="20"/>
    </row>
    <row r="44" spans="1:17">
      <c r="D44" s="20"/>
      <c r="E44" s="20"/>
      <c r="F44" s="20"/>
      <c r="G44" s="20"/>
      <c r="H44" s="20"/>
      <c r="I44" s="20"/>
      <c r="J44" s="20"/>
      <c r="K44" s="20"/>
      <c r="L44" s="20"/>
    </row>
    <row r="45" spans="1:17">
      <c r="D45" s="20"/>
      <c r="E45" s="20"/>
      <c r="F45" s="20"/>
      <c r="G45" s="20"/>
      <c r="H45" s="20"/>
      <c r="I45" s="20"/>
      <c r="J45" s="20"/>
      <c r="K45" s="20"/>
      <c r="L45" s="20"/>
    </row>
    <row r="46" spans="1:17">
      <c r="D46" s="20"/>
      <c r="E46" s="20"/>
      <c r="F46" s="20"/>
      <c r="G46" s="20"/>
      <c r="H46" s="20"/>
      <c r="I46" s="20"/>
      <c r="J46" s="20"/>
      <c r="K46" s="20"/>
      <c r="L46" s="20"/>
    </row>
    <row r="47" spans="1:17">
      <c r="D47" s="20"/>
      <c r="E47" s="20"/>
      <c r="F47" s="20"/>
      <c r="G47" s="20"/>
      <c r="H47" s="20"/>
      <c r="I47" s="20"/>
      <c r="J47" s="20"/>
      <c r="K47" s="20"/>
      <c r="L47" s="20"/>
    </row>
    <row r="48" spans="1:17">
      <c r="D48" s="20"/>
      <c r="E48" s="20"/>
      <c r="F48" s="20"/>
      <c r="G48" s="20"/>
      <c r="H48" s="20"/>
      <c r="I48" s="20"/>
      <c r="J48" s="20"/>
      <c r="K48" s="20"/>
      <c r="L48" s="20"/>
    </row>
    <row r="49" spans="4:12">
      <c r="D49" s="20"/>
      <c r="E49" s="20"/>
      <c r="F49" s="20"/>
      <c r="G49" s="20"/>
      <c r="H49" s="20"/>
      <c r="I49" s="20"/>
      <c r="J49" s="20"/>
      <c r="K49" s="20"/>
      <c r="L49" s="20"/>
    </row>
    <row r="50" spans="4:12">
      <c r="D50" s="20"/>
      <c r="E50" s="20"/>
      <c r="F50" s="20"/>
      <c r="G50" s="20"/>
      <c r="H50" s="20"/>
      <c r="I50" s="20"/>
      <c r="J50" s="20"/>
      <c r="K50" s="20"/>
      <c r="L50" s="20"/>
    </row>
    <row r="51" spans="4:12">
      <c r="D51" s="20"/>
      <c r="E51" s="20"/>
      <c r="F51" s="20"/>
      <c r="G51" s="20"/>
      <c r="H51" s="20"/>
      <c r="I51" s="20"/>
      <c r="J51" s="20"/>
      <c r="K51" s="20"/>
      <c r="L51" s="20"/>
    </row>
    <row r="52" spans="4:12">
      <c r="D52" s="20"/>
      <c r="E52" s="20"/>
      <c r="F52" s="20"/>
      <c r="G52" s="20"/>
      <c r="H52" s="20"/>
      <c r="I52" s="20"/>
      <c r="J52" s="20"/>
      <c r="K52" s="20"/>
      <c r="L52" s="20"/>
    </row>
    <row r="53" spans="4:12">
      <c r="D53" s="20"/>
      <c r="E53" s="20"/>
      <c r="F53" s="20"/>
      <c r="G53" s="20"/>
      <c r="H53" s="20"/>
      <c r="I53" s="20"/>
      <c r="J53" s="20"/>
      <c r="K53" s="20"/>
      <c r="L53" s="20"/>
    </row>
  </sheetData>
  <mergeCells count="4">
    <mergeCell ref="G3:I3"/>
    <mergeCell ref="J3:L3"/>
    <mergeCell ref="G25:I25"/>
    <mergeCell ref="J25:L25"/>
  </mergeCells>
  <conditionalFormatting sqref="O7:Q18">
    <cfRule type="cellIs" dxfId="11" priority="11" stopIfTrue="1" operator="equal">
      <formula>0</formula>
    </cfRule>
    <cfRule type="cellIs" dxfId="10" priority="12" stopIfTrue="1" operator="lessThan">
      <formula>0</formula>
    </cfRule>
  </conditionalFormatting>
  <conditionalFormatting sqref="G7:L18">
    <cfRule type="cellIs" dxfId="9" priority="9" operator="lessThan">
      <formula>0</formula>
    </cfRule>
    <cfRule type="cellIs" dxfId="8" priority="10" operator="equal">
      <formula>0</formula>
    </cfRule>
  </conditionalFormatting>
  <conditionalFormatting sqref="G20:L22">
    <cfRule type="cellIs" dxfId="7" priority="7" operator="equal">
      <formula>0</formula>
    </cfRule>
    <cfRule type="cellIs" dxfId="6" priority="8" operator="lessThan">
      <formula>0</formula>
    </cfRule>
  </conditionalFormatting>
  <conditionalFormatting sqref="G29:L39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O29:Q39">
    <cfRule type="cellIs" dxfId="3" priority="4" operator="lessThan">
      <formula>0</formula>
    </cfRule>
  </conditionalFormatting>
  <conditionalFormatting sqref="O22:Q22">
    <cfRule type="cellIs" dxfId="2" priority="3" operator="lessThan">
      <formula>0</formula>
    </cfRule>
  </conditionalFormatting>
  <conditionalFormatting sqref="O20:Q21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3" right="0.28999999999999998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2"/>
  <sheetViews>
    <sheetView view="pageBreakPreview" zoomScale="50" zoomScaleNormal="40" zoomScaleSheetLayoutView="50" workbookViewId="0">
      <selection activeCell="P38" sqref="P38"/>
    </sheetView>
  </sheetViews>
  <sheetFormatPr defaultRowHeight="15"/>
  <cols>
    <col min="2" max="2" width="14.85546875" bestFit="1" customWidth="1"/>
    <col min="3" max="5" width="12.5703125" customWidth="1"/>
    <col min="6" max="6" width="14.140625" customWidth="1"/>
    <col min="7" max="18" width="21.28515625" customWidth="1"/>
    <col min="258" max="258" width="14.85546875" bestFit="1" customWidth="1"/>
    <col min="259" max="261" width="12.5703125" customWidth="1"/>
    <col min="262" max="262" width="14.140625" customWidth="1"/>
    <col min="263" max="274" width="21.28515625" customWidth="1"/>
    <col min="514" max="514" width="14.85546875" bestFit="1" customWidth="1"/>
    <col min="515" max="517" width="12.5703125" customWidth="1"/>
    <col min="518" max="518" width="14.140625" customWidth="1"/>
    <col min="519" max="530" width="21.28515625" customWidth="1"/>
    <col min="770" max="770" width="14.85546875" bestFit="1" customWidth="1"/>
    <col min="771" max="773" width="12.5703125" customWidth="1"/>
    <col min="774" max="774" width="14.140625" customWidth="1"/>
    <col min="775" max="786" width="21.28515625" customWidth="1"/>
    <col min="1026" max="1026" width="14.85546875" bestFit="1" customWidth="1"/>
    <col min="1027" max="1029" width="12.5703125" customWidth="1"/>
    <col min="1030" max="1030" width="14.140625" customWidth="1"/>
    <col min="1031" max="1042" width="21.28515625" customWidth="1"/>
    <col min="1282" max="1282" width="14.85546875" bestFit="1" customWidth="1"/>
    <col min="1283" max="1285" width="12.5703125" customWidth="1"/>
    <col min="1286" max="1286" width="14.140625" customWidth="1"/>
    <col min="1287" max="1298" width="21.28515625" customWidth="1"/>
    <col min="1538" max="1538" width="14.85546875" bestFit="1" customWidth="1"/>
    <col min="1539" max="1541" width="12.5703125" customWidth="1"/>
    <col min="1542" max="1542" width="14.140625" customWidth="1"/>
    <col min="1543" max="1554" width="21.28515625" customWidth="1"/>
    <col min="1794" max="1794" width="14.85546875" bestFit="1" customWidth="1"/>
    <col min="1795" max="1797" width="12.5703125" customWidth="1"/>
    <col min="1798" max="1798" width="14.140625" customWidth="1"/>
    <col min="1799" max="1810" width="21.28515625" customWidth="1"/>
    <col min="2050" max="2050" width="14.85546875" bestFit="1" customWidth="1"/>
    <col min="2051" max="2053" width="12.5703125" customWidth="1"/>
    <col min="2054" max="2054" width="14.140625" customWidth="1"/>
    <col min="2055" max="2066" width="21.28515625" customWidth="1"/>
    <col min="2306" max="2306" width="14.85546875" bestFit="1" customWidth="1"/>
    <col min="2307" max="2309" width="12.5703125" customWidth="1"/>
    <col min="2310" max="2310" width="14.140625" customWidth="1"/>
    <col min="2311" max="2322" width="21.28515625" customWidth="1"/>
    <col min="2562" max="2562" width="14.85546875" bestFit="1" customWidth="1"/>
    <col min="2563" max="2565" width="12.5703125" customWidth="1"/>
    <col min="2566" max="2566" width="14.140625" customWidth="1"/>
    <col min="2567" max="2578" width="21.28515625" customWidth="1"/>
    <col min="2818" max="2818" width="14.85546875" bestFit="1" customWidth="1"/>
    <col min="2819" max="2821" width="12.5703125" customWidth="1"/>
    <col min="2822" max="2822" width="14.140625" customWidth="1"/>
    <col min="2823" max="2834" width="21.28515625" customWidth="1"/>
    <col min="3074" max="3074" width="14.85546875" bestFit="1" customWidth="1"/>
    <col min="3075" max="3077" width="12.5703125" customWidth="1"/>
    <col min="3078" max="3078" width="14.140625" customWidth="1"/>
    <col min="3079" max="3090" width="21.28515625" customWidth="1"/>
    <col min="3330" max="3330" width="14.85546875" bestFit="1" customWidth="1"/>
    <col min="3331" max="3333" width="12.5703125" customWidth="1"/>
    <col min="3334" max="3334" width="14.140625" customWidth="1"/>
    <col min="3335" max="3346" width="21.28515625" customWidth="1"/>
    <col min="3586" max="3586" width="14.85546875" bestFit="1" customWidth="1"/>
    <col min="3587" max="3589" width="12.5703125" customWidth="1"/>
    <col min="3590" max="3590" width="14.140625" customWidth="1"/>
    <col min="3591" max="3602" width="21.28515625" customWidth="1"/>
    <col min="3842" max="3842" width="14.85546875" bestFit="1" customWidth="1"/>
    <col min="3843" max="3845" width="12.5703125" customWidth="1"/>
    <col min="3846" max="3846" width="14.140625" customWidth="1"/>
    <col min="3847" max="3858" width="21.28515625" customWidth="1"/>
    <col min="4098" max="4098" width="14.85546875" bestFit="1" customWidth="1"/>
    <col min="4099" max="4101" width="12.5703125" customWidth="1"/>
    <col min="4102" max="4102" width="14.140625" customWidth="1"/>
    <col min="4103" max="4114" width="21.28515625" customWidth="1"/>
    <col min="4354" max="4354" width="14.85546875" bestFit="1" customWidth="1"/>
    <col min="4355" max="4357" width="12.5703125" customWidth="1"/>
    <col min="4358" max="4358" width="14.140625" customWidth="1"/>
    <col min="4359" max="4370" width="21.28515625" customWidth="1"/>
    <col min="4610" max="4610" width="14.85546875" bestFit="1" customWidth="1"/>
    <col min="4611" max="4613" width="12.5703125" customWidth="1"/>
    <col min="4614" max="4614" width="14.140625" customWidth="1"/>
    <col min="4615" max="4626" width="21.28515625" customWidth="1"/>
    <col min="4866" max="4866" width="14.85546875" bestFit="1" customWidth="1"/>
    <col min="4867" max="4869" width="12.5703125" customWidth="1"/>
    <col min="4870" max="4870" width="14.140625" customWidth="1"/>
    <col min="4871" max="4882" width="21.28515625" customWidth="1"/>
    <col min="5122" max="5122" width="14.85546875" bestFit="1" customWidth="1"/>
    <col min="5123" max="5125" width="12.5703125" customWidth="1"/>
    <col min="5126" max="5126" width="14.140625" customWidth="1"/>
    <col min="5127" max="5138" width="21.28515625" customWidth="1"/>
    <col min="5378" max="5378" width="14.85546875" bestFit="1" customWidth="1"/>
    <col min="5379" max="5381" width="12.5703125" customWidth="1"/>
    <col min="5382" max="5382" width="14.140625" customWidth="1"/>
    <col min="5383" max="5394" width="21.28515625" customWidth="1"/>
    <col min="5634" max="5634" width="14.85546875" bestFit="1" customWidth="1"/>
    <col min="5635" max="5637" width="12.5703125" customWidth="1"/>
    <col min="5638" max="5638" width="14.140625" customWidth="1"/>
    <col min="5639" max="5650" width="21.28515625" customWidth="1"/>
    <col min="5890" max="5890" width="14.85546875" bestFit="1" customWidth="1"/>
    <col min="5891" max="5893" width="12.5703125" customWidth="1"/>
    <col min="5894" max="5894" width="14.140625" customWidth="1"/>
    <col min="5895" max="5906" width="21.28515625" customWidth="1"/>
    <col min="6146" max="6146" width="14.85546875" bestFit="1" customWidth="1"/>
    <col min="6147" max="6149" width="12.5703125" customWidth="1"/>
    <col min="6150" max="6150" width="14.140625" customWidth="1"/>
    <col min="6151" max="6162" width="21.28515625" customWidth="1"/>
    <col min="6402" max="6402" width="14.85546875" bestFit="1" customWidth="1"/>
    <col min="6403" max="6405" width="12.5703125" customWidth="1"/>
    <col min="6406" max="6406" width="14.140625" customWidth="1"/>
    <col min="6407" max="6418" width="21.28515625" customWidth="1"/>
    <col min="6658" max="6658" width="14.85546875" bestFit="1" customWidth="1"/>
    <col min="6659" max="6661" width="12.5703125" customWidth="1"/>
    <col min="6662" max="6662" width="14.140625" customWidth="1"/>
    <col min="6663" max="6674" width="21.28515625" customWidth="1"/>
    <col min="6914" max="6914" width="14.85546875" bestFit="1" customWidth="1"/>
    <col min="6915" max="6917" width="12.5703125" customWidth="1"/>
    <col min="6918" max="6918" width="14.140625" customWidth="1"/>
    <col min="6919" max="6930" width="21.28515625" customWidth="1"/>
    <col min="7170" max="7170" width="14.85546875" bestFit="1" customWidth="1"/>
    <col min="7171" max="7173" width="12.5703125" customWidth="1"/>
    <col min="7174" max="7174" width="14.140625" customWidth="1"/>
    <col min="7175" max="7186" width="21.28515625" customWidth="1"/>
    <col min="7426" max="7426" width="14.85546875" bestFit="1" customWidth="1"/>
    <col min="7427" max="7429" width="12.5703125" customWidth="1"/>
    <col min="7430" max="7430" width="14.140625" customWidth="1"/>
    <col min="7431" max="7442" width="21.28515625" customWidth="1"/>
    <col min="7682" max="7682" width="14.85546875" bestFit="1" customWidth="1"/>
    <col min="7683" max="7685" width="12.5703125" customWidth="1"/>
    <col min="7686" max="7686" width="14.140625" customWidth="1"/>
    <col min="7687" max="7698" width="21.28515625" customWidth="1"/>
    <col min="7938" max="7938" width="14.85546875" bestFit="1" customWidth="1"/>
    <col min="7939" max="7941" width="12.5703125" customWidth="1"/>
    <col min="7942" max="7942" width="14.140625" customWidth="1"/>
    <col min="7943" max="7954" width="21.28515625" customWidth="1"/>
    <col min="8194" max="8194" width="14.85546875" bestFit="1" customWidth="1"/>
    <col min="8195" max="8197" width="12.5703125" customWidth="1"/>
    <col min="8198" max="8198" width="14.140625" customWidth="1"/>
    <col min="8199" max="8210" width="21.28515625" customWidth="1"/>
    <col min="8450" max="8450" width="14.85546875" bestFit="1" customWidth="1"/>
    <col min="8451" max="8453" width="12.5703125" customWidth="1"/>
    <col min="8454" max="8454" width="14.140625" customWidth="1"/>
    <col min="8455" max="8466" width="21.28515625" customWidth="1"/>
    <col min="8706" max="8706" width="14.85546875" bestFit="1" customWidth="1"/>
    <col min="8707" max="8709" width="12.5703125" customWidth="1"/>
    <col min="8710" max="8710" width="14.140625" customWidth="1"/>
    <col min="8711" max="8722" width="21.28515625" customWidth="1"/>
    <col min="8962" max="8962" width="14.85546875" bestFit="1" customWidth="1"/>
    <col min="8963" max="8965" width="12.5703125" customWidth="1"/>
    <col min="8966" max="8966" width="14.140625" customWidth="1"/>
    <col min="8967" max="8978" width="21.28515625" customWidth="1"/>
    <col min="9218" max="9218" width="14.85546875" bestFit="1" customWidth="1"/>
    <col min="9219" max="9221" width="12.5703125" customWidth="1"/>
    <col min="9222" max="9222" width="14.140625" customWidth="1"/>
    <col min="9223" max="9234" width="21.28515625" customWidth="1"/>
    <col min="9474" max="9474" width="14.85546875" bestFit="1" customWidth="1"/>
    <col min="9475" max="9477" width="12.5703125" customWidth="1"/>
    <col min="9478" max="9478" width="14.140625" customWidth="1"/>
    <col min="9479" max="9490" width="21.28515625" customWidth="1"/>
    <col min="9730" max="9730" width="14.85546875" bestFit="1" customWidth="1"/>
    <col min="9731" max="9733" width="12.5703125" customWidth="1"/>
    <col min="9734" max="9734" width="14.140625" customWidth="1"/>
    <col min="9735" max="9746" width="21.28515625" customWidth="1"/>
    <col min="9986" max="9986" width="14.85546875" bestFit="1" customWidth="1"/>
    <col min="9987" max="9989" width="12.5703125" customWidth="1"/>
    <col min="9990" max="9990" width="14.140625" customWidth="1"/>
    <col min="9991" max="10002" width="21.28515625" customWidth="1"/>
    <col min="10242" max="10242" width="14.85546875" bestFit="1" customWidth="1"/>
    <col min="10243" max="10245" width="12.5703125" customWidth="1"/>
    <col min="10246" max="10246" width="14.140625" customWidth="1"/>
    <col min="10247" max="10258" width="21.28515625" customWidth="1"/>
    <col min="10498" max="10498" width="14.85546875" bestFit="1" customWidth="1"/>
    <col min="10499" max="10501" width="12.5703125" customWidth="1"/>
    <col min="10502" max="10502" width="14.140625" customWidth="1"/>
    <col min="10503" max="10514" width="21.28515625" customWidth="1"/>
    <col min="10754" max="10754" width="14.85546875" bestFit="1" customWidth="1"/>
    <col min="10755" max="10757" width="12.5703125" customWidth="1"/>
    <col min="10758" max="10758" width="14.140625" customWidth="1"/>
    <col min="10759" max="10770" width="21.28515625" customWidth="1"/>
    <col min="11010" max="11010" width="14.85546875" bestFit="1" customWidth="1"/>
    <col min="11011" max="11013" width="12.5703125" customWidth="1"/>
    <col min="11014" max="11014" width="14.140625" customWidth="1"/>
    <col min="11015" max="11026" width="21.28515625" customWidth="1"/>
    <col min="11266" max="11266" width="14.85546875" bestFit="1" customWidth="1"/>
    <col min="11267" max="11269" width="12.5703125" customWidth="1"/>
    <col min="11270" max="11270" width="14.140625" customWidth="1"/>
    <col min="11271" max="11282" width="21.28515625" customWidth="1"/>
    <col min="11522" max="11522" width="14.85546875" bestFit="1" customWidth="1"/>
    <col min="11523" max="11525" width="12.5703125" customWidth="1"/>
    <col min="11526" max="11526" width="14.140625" customWidth="1"/>
    <col min="11527" max="11538" width="21.28515625" customWidth="1"/>
    <col min="11778" max="11778" width="14.85546875" bestFit="1" customWidth="1"/>
    <col min="11779" max="11781" width="12.5703125" customWidth="1"/>
    <col min="11782" max="11782" width="14.140625" customWidth="1"/>
    <col min="11783" max="11794" width="21.28515625" customWidth="1"/>
    <col min="12034" max="12034" width="14.85546875" bestFit="1" customWidth="1"/>
    <col min="12035" max="12037" width="12.5703125" customWidth="1"/>
    <col min="12038" max="12038" width="14.140625" customWidth="1"/>
    <col min="12039" max="12050" width="21.28515625" customWidth="1"/>
    <col min="12290" max="12290" width="14.85546875" bestFit="1" customWidth="1"/>
    <col min="12291" max="12293" width="12.5703125" customWidth="1"/>
    <col min="12294" max="12294" width="14.140625" customWidth="1"/>
    <col min="12295" max="12306" width="21.28515625" customWidth="1"/>
    <col min="12546" max="12546" width="14.85546875" bestFit="1" customWidth="1"/>
    <col min="12547" max="12549" width="12.5703125" customWidth="1"/>
    <col min="12550" max="12550" width="14.140625" customWidth="1"/>
    <col min="12551" max="12562" width="21.28515625" customWidth="1"/>
    <col min="12802" max="12802" width="14.85546875" bestFit="1" customWidth="1"/>
    <col min="12803" max="12805" width="12.5703125" customWidth="1"/>
    <col min="12806" max="12806" width="14.140625" customWidth="1"/>
    <col min="12807" max="12818" width="21.28515625" customWidth="1"/>
    <col min="13058" max="13058" width="14.85546875" bestFit="1" customWidth="1"/>
    <col min="13059" max="13061" width="12.5703125" customWidth="1"/>
    <col min="13062" max="13062" width="14.140625" customWidth="1"/>
    <col min="13063" max="13074" width="21.28515625" customWidth="1"/>
    <col min="13314" max="13314" width="14.85546875" bestFit="1" customWidth="1"/>
    <col min="13315" max="13317" width="12.5703125" customWidth="1"/>
    <col min="13318" max="13318" width="14.140625" customWidth="1"/>
    <col min="13319" max="13330" width="21.28515625" customWidth="1"/>
    <col min="13570" max="13570" width="14.85546875" bestFit="1" customWidth="1"/>
    <col min="13571" max="13573" width="12.5703125" customWidth="1"/>
    <col min="13574" max="13574" width="14.140625" customWidth="1"/>
    <col min="13575" max="13586" width="21.28515625" customWidth="1"/>
    <col min="13826" max="13826" width="14.85546875" bestFit="1" customWidth="1"/>
    <col min="13827" max="13829" width="12.5703125" customWidth="1"/>
    <col min="13830" max="13830" width="14.140625" customWidth="1"/>
    <col min="13831" max="13842" width="21.28515625" customWidth="1"/>
    <col min="14082" max="14082" width="14.85546875" bestFit="1" customWidth="1"/>
    <col min="14083" max="14085" width="12.5703125" customWidth="1"/>
    <col min="14086" max="14086" width="14.140625" customWidth="1"/>
    <col min="14087" max="14098" width="21.28515625" customWidth="1"/>
    <col min="14338" max="14338" width="14.85546875" bestFit="1" customWidth="1"/>
    <col min="14339" max="14341" width="12.5703125" customWidth="1"/>
    <col min="14342" max="14342" width="14.140625" customWidth="1"/>
    <col min="14343" max="14354" width="21.28515625" customWidth="1"/>
    <col min="14594" max="14594" width="14.85546875" bestFit="1" customWidth="1"/>
    <col min="14595" max="14597" width="12.5703125" customWidth="1"/>
    <col min="14598" max="14598" width="14.140625" customWidth="1"/>
    <col min="14599" max="14610" width="21.28515625" customWidth="1"/>
    <col min="14850" max="14850" width="14.85546875" bestFit="1" customWidth="1"/>
    <col min="14851" max="14853" width="12.5703125" customWidth="1"/>
    <col min="14854" max="14854" width="14.140625" customWidth="1"/>
    <col min="14855" max="14866" width="21.28515625" customWidth="1"/>
    <col min="15106" max="15106" width="14.85546875" bestFit="1" customWidth="1"/>
    <col min="15107" max="15109" width="12.5703125" customWidth="1"/>
    <col min="15110" max="15110" width="14.140625" customWidth="1"/>
    <col min="15111" max="15122" width="21.28515625" customWidth="1"/>
    <col min="15362" max="15362" width="14.85546875" bestFit="1" customWidth="1"/>
    <col min="15363" max="15365" width="12.5703125" customWidth="1"/>
    <col min="15366" max="15366" width="14.140625" customWidth="1"/>
    <col min="15367" max="15378" width="21.28515625" customWidth="1"/>
    <col min="15618" max="15618" width="14.85546875" bestFit="1" customWidth="1"/>
    <col min="15619" max="15621" width="12.5703125" customWidth="1"/>
    <col min="15622" max="15622" width="14.140625" customWidth="1"/>
    <col min="15623" max="15634" width="21.28515625" customWidth="1"/>
    <col min="15874" max="15874" width="14.85546875" bestFit="1" customWidth="1"/>
    <col min="15875" max="15877" width="12.5703125" customWidth="1"/>
    <col min="15878" max="15878" width="14.140625" customWidth="1"/>
    <col min="15879" max="15890" width="21.28515625" customWidth="1"/>
    <col min="16130" max="16130" width="14.85546875" bestFit="1" customWidth="1"/>
    <col min="16131" max="16133" width="12.5703125" customWidth="1"/>
    <col min="16134" max="16134" width="14.140625" customWidth="1"/>
    <col min="16135" max="16146" width="21.28515625" customWidth="1"/>
  </cols>
  <sheetData>
    <row r="1" spans="1:256" s="28" customFormat="1" ht="26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27"/>
    </row>
    <row r="3" spans="1:256" s="28" customFormat="1" ht="77.25" thickBot="1">
      <c r="A3" s="29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30" t="s">
        <v>14</v>
      </c>
      <c r="G3" s="31" t="s">
        <v>16</v>
      </c>
      <c r="H3" s="31" t="s">
        <v>37</v>
      </c>
      <c r="I3" s="31" t="s">
        <v>18</v>
      </c>
      <c r="J3" s="31" t="s">
        <v>20</v>
      </c>
      <c r="K3" s="31" t="s">
        <v>22</v>
      </c>
      <c r="L3" s="32" t="s">
        <v>24</v>
      </c>
      <c r="M3" s="32" t="s">
        <v>26</v>
      </c>
      <c r="N3" s="32" t="s">
        <v>28</v>
      </c>
      <c r="O3" s="31" t="s">
        <v>30</v>
      </c>
      <c r="P3" s="32" t="s">
        <v>32</v>
      </c>
      <c r="Q3" s="31" t="s">
        <v>34</v>
      </c>
      <c r="R3" s="31" t="s">
        <v>36</v>
      </c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28" customFormat="1" ht="21.75" thickTop="1" thickBot="1">
      <c r="A4" s="34" t="s">
        <v>61</v>
      </c>
      <c r="B4" s="35"/>
      <c r="C4" s="35"/>
      <c r="D4" s="35"/>
      <c r="E4" s="35"/>
      <c r="F4" s="36">
        <v>10000</v>
      </c>
      <c r="G4" s="36">
        <v>1883</v>
      </c>
      <c r="H4" s="36">
        <v>8117</v>
      </c>
      <c r="I4" s="37">
        <v>403</v>
      </c>
      <c r="J4" s="36">
        <v>1170</v>
      </c>
      <c r="K4" s="36">
        <v>702</v>
      </c>
      <c r="L4" s="37">
        <v>91</v>
      </c>
      <c r="M4" s="36">
        <v>1961</v>
      </c>
      <c r="N4" s="37">
        <v>594</v>
      </c>
      <c r="O4" s="37">
        <v>664</v>
      </c>
      <c r="P4" s="37">
        <v>696</v>
      </c>
      <c r="Q4" s="37">
        <v>1069</v>
      </c>
      <c r="R4" s="37">
        <v>767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15.75" thickTop="1"/>
    <row r="6" spans="1:256" s="28" customFormat="1" ht="20.25">
      <c r="A6" s="39">
        <v>2015</v>
      </c>
      <c r="B6" s="40" t="s">
        <v>62</v>
      </c>
      <c r="D6" s="40"/>
      <c r="E6" s="41"/>
      <c r="F6" s="42">
        <v>99.895369166666669</v>
      </c>
      <c r="G6" s="42">
        <v>100.77396583333332</v>
      </c>
      <c r="H6" s="42">
        <v>99.691550000000007</v>
      </c>
      <c r="I6" s="42">
        <v>104.4106225</v>
      </c>
      <c r="J6" s="42">
        <v>99.654435833333352</v>
      </c>
      <c r="K6" s="42">
        <v>101.48184750000001</v>
      </c>
      <c r="L6" s="42">
        <v>101.73096500000001</v>
      </c>
      <c r="M6" s="42">
        <v>97.07018833333332</v>
      </c>
      <c r="N6" s="42">
        <v>99.956220833333319</v>
      </c>
      <c r="O6" s="42">
        <v>100.31049833333333</v>
      </c>
      <c r="P6" s="42">
        <v>100.47359583333333</v>
      </c>
      <c r="Q6" s="42">
        <v>100.02936249999999</v>
      </c>
      <c r="R6" s="42">
        <v>100.16892749999998</v>
      </c>
      <c r="S6" s="43"/>
      <c r="T6" s="38"/>
      <c r="U6" s="44"/>
      <c r="V6" s="44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28" customFormat="1" ht="20.25">
      <c r="A7" s="39"/>
      <c r="B7" s="40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38"/>
      <c r="U7" s="45"/>
      <c r="V7" s="45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28" customFormat="1" ht="20.25">
      <c r="A8" s="39">
        <v>2016</v>
      </c>
      <c r="B8" s="46">
        <v>-0.27821000000000001</v>
      </c>
      <c r="D8" s="46"/>
      <c r="E8" s="47"/>
      <c r="F8" s="48">
        <v>99.616967499999987</v>
      </c>
      <c r="G8" s="48">
        <v>100.25708333333334</v>
      </c>
      <c r="H8" s="48">
        <v>99.468469999999996</v>
      </c>
      <c r="I8" s="48">
        <v>103.71801666666666</v>
      </c>
      <c r="J8" s="48">
        <v>95.444665833333332</v>
      </c>
      <c r="K8" s="48">
        <v>101.796935</v>
      </c>
      <c r="L8" s="48">
        <v>98.434992499999979</v>
      </c>
      <c r="M8" s="48">
        <v>98.487892499999987</v>
      </c>
      <c r="N8" s="48">
        <v>99.664449166666671</v>
      </c>
      <c r="O8" s="48">
        <v>100.06251166666668</v>
      </c>
      <c r="P8" s="48">
        <v>102.38872000000002</v>
      </c>
      <c r="Q8" s="48">
        <v>99.77004083333334</v>
      </c>
      <c r="R8" s="48">
        <v>100.13596666666668</v>
      </c>
      <c r="S8" s="43"/>
      <c r="T8" s="38"/>
      <c r="U8" s="45"/>
      <c r="V8" s="45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8" customFormat="1" ht="20.25">
      <c r="A9" s="39"/>
      <c r="B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3"/>
      <c r="T9" s="38"/>
      <c r="U9" s="49"/>
      <c r="V9" s="4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25">
      <c r="A10" s="39">
        <v>2017</v>
      </c>
      <c r="B10" s="50">
        <v>-1.26027</v>
      </c>
      <c r="C10" s="51"/>
      <c r="D10" s="51"/>
      <c r="E10" s="52"/>
      <c r="F10" s="53">
        <v>98.361289999999997</v>
      </c>
      <c r="G10" s="53">
        <v>100.53388916666667</v>
      </c>
      <c r="H10" s="53">
        <v>97.857290000000006</v>
      </c>
      <c r="I10" s="53">
        <v>102.13569916666665</v>
      </c>
      <c r="J10" s="53">
        <v>95.34222583333333</v>
      </c>
      <c r="K10" s="53">
        <v>101.26574833333331</v>
      </c>
      <c r="L10" s="53">
        <v>100.00082666666667</v>
      </c>
      <c r="M10" s="53">
        <v>97.19863500000001</v>
      </c>
      <c r="N10" s="53">
        <v>99.522454166666662</v>
      </c>
      <c r="O10" s="53">
        <v>100.37737833333334</v>
      </c>
      <c r="P10" s="53">
        <v>102.38624083333336</v>
      </c>
      <c r="Q10" s="53">
        <v>99.73532999999999</v>
      </c>
      <c r="R10" s="53">
        <v>87.557396666666648</v>
      </c>
      <c r="S10" s="43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25">
      <c r="A11" s="39"/>
      <c r="B11" s="50"/>
      <c r="C11" s="51"/>
      <c r="D11" s="51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43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25">
      <c r="A12" s="39">
        <v>2018</v>
      </c>
      <c r="B12" s="50">
        <v>1.0258400000000001</v>
      </c>
      <c r="C12" s="51"/>
      <c r="D12" s="51"/>
      <c r="E12" s="52"/>
      <c r="F12" s="53">
        <v>99.369544166666685</v>
      </c>
      <c r="G12" s="53">
        <v>102.45055500000001</v>
      </c>
      <c r="H12" s="53">
        <v>98.654809999999998</v>
      </c>
      <c r="I12" s="53">
        <v>99.295284999999978</v>
      </c>
      <c r="J12" s="53">
        <v>95.037393333333327</v>
      </c>
      <c r="K12" s="53">
        <v>100.37570666666664</v>
      </c>
      <c r="L12" s="53">
        <v>100.50353666666666</v>
      </c>
      <c r="M12" s="53">
        <v>96.500185833333319</v>
      </c>
      <c r="N12" s="53">
        <v>99.38635833333332</v>
      </c>
      <c r="O12" s="53">
        <v>101.29356499999999</v>
      </c>
      <c r="P12" s="53">
        <v>102.88612000000001</v>
      </c>
      <c r="Q12" s="53">
        <v>99.641840000000002</v>
      </c>
      <c r="R12" s="53">
        <v>99.484455833333314</v>
      </c>
      <c r="S12" s="43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25">
      <c r="A13" s="39"/>
      <c r="B13" s="39"/>
      <c r="C13" s="51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43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25" hidden="1">
      <c r="A14" s="39" t="s">
        <v>63</v>
      </c>
      <c r="B14" s="39"/>
      <c r="C14" s="51">
        <v>0.17335424873883287</v>
      </c>
      <c r="D14" s="51">
        <v>-0.13322247952135546</v>
      </c>
      <c r="E14" s="51">
        <v>0.17335424873883287</v>
      </c>
      <c r="F14" s="53">
        <v>98.9054</v>
      </c>
      <c r="G14" s="53">
        <v>102.13238</v>
      </c>
      <c r="H14" s="53">
        <v>98.235169999999997</v>
      </c>
      <c r="I14" s="53">
        <v>83.044449999999998</v>
      </c>
      <c r="J14" s="53">
        <v>96.758719999999997</v>
      </c>
      <c r="K14" s="53">
        <v>94.754570000000001</v>
      </c>
      <c r="L14" s="53">
        <v>99.582890000000006</v>
      </c>
      <c r="M14" s="53">
        <v>96.994380000000007</v>
      </c>
      <c r="N14" s="53">
        <v>100.28736000000001</v>
      </c>
      <c r="O14" s="53">
        <v>99.744579999999999</v>
      </c>
      <c r="P14" s="53">
        <v>110.76345000000001</v>
      </c>
      <c r="Q14" s="53">
        <v>102.90340999999999</v>
      </c>
      <c r="R14" s="53">
        <v>100.86999</v>
      </c>
      <c r="S14" s="43"/>
      <c r="T14" s="38"/>
      <c r="U14" s="38"/>
      <c r="V14" s="38"/>
      <c r="W14" s="38"/>
      <c r="X14" s="54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25" hidden="1">
      <c r="B15" s="39"/>
      <c r="C15" s="51"/>
      <c r="D15" s="51"/>
      <c r="E15" s="5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43"/>
      <c r="T15" s="38"/>
      <c r="U15" s="38"/>
      <c r="V15" s="38"/>
      <c r="W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25" hidden="1">
      <c r="A16" s="39" t="s">
        <v>64</v>
      </c>
      <c r="B16" s="39"/>
      <c r="C16" s="55">
        <v>-6.0600000000000003E-3</v>
      </c>
      <c r="D16" s="51">
        <v>0.31883</v>
      </c>
      <c r="E16" s="51">
        <v>8.3425527423375279E-2</v>
      </c>
      <c r="F16" s="53">
        <v>99.220740000000006</v>
      </c>
      <c r="G16" s="53">
        <v>102.43187</v>
      </c>
      <c r="H16" s="53">
        <v>98.53904</v>
      </c>
      <c r="I16" s="53">
        <v>85.021690000000007</v>
      </c>
      <c r="J16" s="53">
        <v>96.758719999999997</v>
      </c>
      <c r="K16" s="53">
        <v>94.789969999999997</v>
      </c>
      <c r="L16" s="53">
        <v>99.582890000000006</v>
      </c>
      <c r="M16" s="53">
        <v>98.083879999999994</v>
      </c>
      <c r="N16" s="53">
        <v>100.28754000000001</v>
      </c>
      <c r="O16" s="53">
        <v>99.340559999999996</v>
      </c>
      <c r="P16" s="53">
        <v>110.76345000000001</v>
      </c>
      <c r="Q16" s="53">
        <v>102.93510000000001</v>
      </c>
      <c r="R16" s="53">
        <v>100.85906</v>
      </c>
      <c r="S16" s="43"/>
      <c r="T16" s="38"/>
      <c r="U16" s="38"/>
      <c r="V16" s="38"/>
      <c r="W16" s="38"/>
      <c r="X16" s="54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25" hidden="1">
      <c r="A17" s="39"/>
      <c r="B17" s="39"/>
      <c r="C17" s="55"/>
      <c r="D17" s="51"/>
      <c r="E17" s="51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3"/>
      <c r="T17" s="38"/>
      <c r="U17" s="38"/>
      <c r="V17" s="38"/>
      <c r="W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25" hidden="1">
      <c r="A18" s="39" t="s">
        <v>65</v>
      </c>
      <c r="B18" s="39"/>
      <c r="C18" s="51">
        <v>0.35981000000000002</v>
      </c>
      <c r="D18" s="51">
        <v>0.40421000000000001</v>
      </c>
      <c r="E18" s="51">
        <v>0.17573182876133853</v>
      </c>
      <c r="F18" s="53">
        <v>99.621790000000004</v>
      </c>
      <c r="G18" s="53">
        <v>102.20009</v>
      </c>
      <c r="H18" s="53">
        <v>98.933490000000006</v>
      </c>
      <c r="I18" s="53">
        <v>91.171660000000003</v>
      </c>
      <c r="J18" s="53">
        <v>96.758719999999997</v>
      </c>
      <c r="K18" s="53">
        <v>95.055149999999998</v>
      </c>
      <c r="L18" s="53">
        <v>99.582890000000006</v>
      </c>
      <c r="M18" s="53">
        <v>98.8429</v>
      </c>
      <c r="N18" s="53">
        <v>100.29917</v>
      </c>
      <c r="O18" s="53">
        <v>98.935879999999997</v>
      </c>
      <c r="P18" s="53">
        <v>110.76345000000001</v>
      </c>
      <c r="Q18" s="53">
        <v>102.92708</v>
      </c>
      <c r="R18" s="53">
        <v>101.62421000000001</v>
      </c>
      <c r="S18" s="43"/>
      <c r="T18" s="38"/>
      <c r="U18" s="38"/>
      <c r="V18" s="38"/>
      <c r="W18" s="38"/>
      <c r="X18" s="54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25" hidden="1">
      <c r="A19" s="39"/>
      <c r="B19" s="39"/>
      <c r="C19" s="51"/>
      <c r="D19" s="51"/>
      <c r="E19" s="51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43"/>
      <c r="T19" s="38"/>
      <c r="U19" s="38"/>
      <c r="V19" s="38"/>
      <c r="W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25" hidden="1">
      <c r="A20" s="39" t="s">
        <v>66</v>
      </c>
      <c r="B20" s="39"/>
      <c r="C20" s="51">
        <v>0.39938000000000001</v>
      </c>
      <c r="D20" s="51">
        <v>-0.55383000000000004</v>
      </c>
      <c r="E20" s="51">
        <v>0.23147672791496987</v>
      </c>
      <c r="F20" s="53">
        <v>99.070059999999998</v>
      </c>
      <c r="G20" s="53">
        <v>101.62732</v>
      </c>
      <c r="H20" s="53">
        <v>98.659829999999999</v>
      </c>
      <c r="I20" s="53">
        <v>90.158950000000004</v>
      </c>
      <c r="J20" s="53">
        <v>96.173569999999998</v>
      </c>
      <c r="K20" s="53">
        <v>94.64179</v>
      </c>
      <c r="L20" s="53">
        <v>99.110990000000001</v>
      </c>
      <c r="M20" s="53">
        <v>97.333969999999994</v>
      </c>
      <c r="N20" s="53">
        <v>100.26605000000001</v>
      </c>
      <c r="O20" s="53">
        <v>98.839299999999994</v>
      </c>
      <c r="P20" s="53">
        <v>110.76345000000001</v>
      </c>
      <c r="Q20" s="53">
        <v>102.93495</v>
      </c>
      <c r="R20" s="53">
        <v>101.80735</v>
      </c>
      <c r="S20" s="43"/>
      <c r="T20" s="38"/>
      <c r="U20" s="38"/>
      <c r="V20" s="38"/>
      <c r="W20" s="38"/>
      <c r="X20" s="54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25" hidden="1">
      <c r="A21" s="39"/>
      <c r="B21" s="39"/>
      <c r="C21" s="51"/>
      <c r="D21" s="51"/>
      <c r="E21" s="51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43"/>
      <c r="T21" s="38"/>
      <c r="U21" s="38"/>
      <c r="V21" s="38"/>
      <c r="W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25" hidden="1">
      <c r="A22" s="39" t="s">
        <v>67</v>
      </c>
      <c r="B22" s="39"/>
      <c r="C22" s="51">
        <v>-8.4820000000000007E-2</v>
      </c>
      <c r="D22" s="51">
        <v>0.17530000000000001</v>
      </c>
      <c r="E22" s="51">
        <v>0.16803722637310781</v>
      </c>
      <c r="F22" s="53">
        <v>99.243729999999999</v>
      </c>
      <c r="G22" s="53">
        <v>101.65094000000001</v>
      </c>
      <c r="H22" s="53">
        <v>98.784959999999998</v>
      </c>
      <c r="I22" s="53">
        <v>88.241020000000006</v>
      </c>
      <c r="J22" s="53">
        <v>96.173569999999998</v>
      </c>
      <c r="K22" s="53">
        <v>94.617400000000004</v>
      </c>
      <c r="L22" s="53">
        <v>99.41122</v>
      </c>
      <c r="M22" s="53">
        <v>98.385360000000006</v>
      </c>
      <c r="N22" s="53">
        <v>100.20583999999999</v>
      </c>
      <c r="O22" s="53">
        <v>99.775369999999995</v>
      </c>
      <c r="P22" s="53">
        <v>110.76345000000001</v>
      </c>
      <c r="Q22" s="53">
        <v>102.96393999999999</v>
      </c>
      <c r="R22" s="53">
        <v>101.2936</v>
      </c>
      <c r="S22" s="43"/>
      <c r="T22" s="38"/>
      <c r="U22" s="38"/>
      <c r="V22" s="38"/>
      <c r="W22" s="38"/>
      <c r="X22" s="54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25" hidden="1">
      <c r="A23" s="39"/>
      <c r="B23" s="39"/>
      <c r="C23" s="51"/>
      <c r="D23" s="51"/>
      <c r="E23" s="51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43"/>
      <c r="T23" s="38"/>
      <c r="U23" s="38"/>
      <c r="V23" s="38"/>
      <c r="W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25" hidden="1">
      <c r="A24" s="39" t="s">
        <v>68</v>
      </c>
      <c r="B24" s="39"/>
      <c r="C24" s="51">
        <v>0.18354000000000001</v>
      </c>
      <c r="D24" s="51">
        <v>-0.44668999999999998</v>
      </c>
      <c r="E24" s="51">
        <v>0.17061240622531226</v>
      </c>
      <c r="F24" s="53">
        <v>98.800420000000003</v>
      </c>
      <c r="G24" s="53">
        <v>101.03368</v>
      </c>
      <c r="H24" s="53">
        <v>98.4465</v>
      </c>
      <c r="I24" s="53">
        <v>83.569909999999993</v>
      </c>
      <c r="J24" s="53">
        <v>96.173569999999998</v>
      </c>
      <c r="K24" s="53">
        <v>94.373469999999998</v>
      </c>
      <c r="L24" s="53">
        <v>101.17662</v>
      </c>
      <c r="M24" s="53">
        <v>97.68141</v>
      </c>
      <c r="N24" s="53">
        <v>100.23822</v>
      </c>
      <c r="O24" s="53">
        <v>99.761510000000001</v>
      </c>
      <c r="P24" s="53">
        <v>110.76345000000001</v>
      </c>
      <c r="Q24" s="53">
        <v>103.13158</v>
      </c>
      <c r="R24" s="53">
        <v>101.18983</v>
      </c>
      <c r="S24" s="43"/>
      <c r="T24" s="38"/>
      <c r="U24" s="38"/>
      <c r="V24" s="38"/>
      <c r="W24" s="38"/>
      <c r="X24" s="54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25" hidden="1">
      <c r="A25" s="39"/>
      <c r="B25" s="39"/>
      <c r="C25" s="51"/>
      <c r="D25" s="51"/>
      <c r="E25" s="51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43"/>
      <c r="T25" s="38"/>
      <c r="U25" s="38"/>
      <c r="V25" s="38"/>
      <c r="W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25" hidden="1">
      <c r="A26" s="39" t="s">
        <v>69</v>
      </c>
      <c r="B26" s="39"/>
      <c r="C26" s="51">
        <v>-6.9010000000000002E-2</v>
      </c>
      <c r="D26" s="51">
        <v>0.51817000000000002</v>
      </c>
      <c r="E26" s="51">
        <v>0.13626070842411853</v>
      </c>
      <c r="F26" s="53">
        <v>99.312380000000005</v>
      </c>
      <c r="G26" s="53">
        <v>101.35037</v>
      </c>
      <c r="H26" s="53">
        <v>98.762360000000001</v>
      </c>
      <c r="I26" s="53">
        <v>90.957329999999999</v>
      </c>
      <c r="J26" s="53">
        <v>96.173569999999998</v>
      </c>
      <c r="K26" s="53">
        <v>94.56738</v>
      </c>
      <c r="L26" s="53">
        <v>101.17662</v>
      </c>
      <c r="M26" s="53">
        <v>97.608170000000001</v>
      </c>
      <c r="N26" s="53">
        <v>100.21834</v>
      </c>
      <c r="O26" s="53">
        <v>100.85637</v>
      </c>
      <c r="P26" s="53">
        <v>110.76345000000001</v>
      </c>
      <c r="Q26" s="53">
        <v>103.11978000000001</v>
      </c>
      <c r="R26" s="53">
        <v>101.69961000000001</v>
      </c>
      <c r="S26" s="43"/>
      <c r="T26" s="38"/>
      <c r="U26" s="38"/>
      <c r="V26" s="38"/>
      <c r="W26" s="38"/>
      <c r="X26" s="54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20.25" hidden="1">
      <c r="A27" s="39"/>
      <c r="B27" s="39"/>
      <c r="C27" s="51"/>
      <c r="D27" s="51"/>
      <c r="E27" s="5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3"/>
      <c r="T27" s="38"/>
      <c r="U27" s="38"/>
      <c r="V27" s="38"/>
      <c r="W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20.25" hidden="1">
      <c r="A28" s="39" t="s">
        <v>70</v>
      </c>
      <c r="B28" s="39"/>
      <c r="C28" s="51">
        <v>0.25697999999999999</v>
      </c>
      <c r="D28" s="51">
        <v>0.14554</v>
      </c>
      <c r="E28" s="51">
        <v>0.17275383180230808</v>
      </c>
      <c r="F28" s="53">
        <v>99.456909999999993</v>
      </c>
      <c r="G28" s="53">
        <v>101.9363</v>
      </c>
      <c r="H28" s="53">
        <v>98.731979999999993</v>
      </c>
      <c r="I28" s="53">
        <v>90.127350000000007</v>
      </c>
      <c r="J28" s="53">
        <v>96.173569999999998</v>
      </c>
      <c r="K28" s="53">
        <v>94.480339999999998</v>
      </c>
      <c r="L28" s="53">
        <v>101.17662</v>
      </c>
      <c r="M28" s="53">
        <v>97.930589999999995</v>
      </c>
      <c r="N28" s="53">
        <v>100.14543</v>
      </c>
      <c r="O28" s="53">
        <v>101.19232</v>
      </c>
      <c r="P28" s="53">
        <v>110.76345000000001</v>
      </c>
      <c r="Q28" s="53">
        <v>103.27858000000001</v>
      </c>
      <c r="R28" s="53">
        <v>101.33244000000001</v>
      </c>
      <c r="S28" s="43"/>
      <c r="T28" s="38"/>
      <c r="U28" s="38"/>
      <c r="V28" s="38"/>
      <c r="W28" s="38"/>
      <c r="X28" s="54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ht="20.25" hidden="1">
      <c r="A29" s="39"/>
      <c r="B29" s="39"/>
      <c r="C29" s="51"/>
      <c r="D29" s="51"/>
      <c r="E29" s="5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43"/>
      <c r="T29" s="38"/>
      <c r="U29" s="38"/>
      <c r="V29" s="38"/>
      <c r="W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ht="20.25" hidden="1">
      <c r="A30" s="39" t="s">
        <v>71</v>
      </c>
      <c r="B30" s="39"/>
      <c r="C30" s="51">
        <v>0.37540000000000001</v>
      </c>
      <c r="D30" s="51">
        <v>0.31518000000000002</v>
      </c>
      <c r="E30" s="51">
        <v>0.1763420737743715</v>
      </c>
      <c r="F30" s="53">
        <v>99.770380000000003</v>
      </c>
      <c r="G30" s="53">
        <v>101.90328</v>
      </c>
      <c r="H30" s="53">
        <v>98.989450000000005</v>
      </c>
      <c r="I30" s="53">
        <v>90.367279999999994</v>
      </c>
      <c r="J30" s="53">
        <v>96.173569999999998</v>
      </c>
      <c r="K30" s="53">
        <v>94.235249999999994</v>
      </c>
      <c r="L30" s="53">
        <v>101.82761000000001</v>
      </c>
      <c r="M30" s="53">
        <v>99.544160000000005</v>
      </c>
      <c r="N30" s="53">
        <v>100.15326</v>
      </c>
      <c r="O30" s="53">
        <v>101.88457</v>
      </c>
      <c r="P30" s="53">
        <v>110.76345000000001</v>
      </c>
      <c r="Q30" s="53">
        <v>103.28388</v>
      </c>
      <c r="R30" s="53">
        <v>100.71357999999999</v>
      </c>
      <c r="S30" s="43"/>
      <c r="T30" s="38"/>
      <c r="U30" s="38"/>
      <c r="V30" s="38"/>
      <c r="W30" s="38"/>
      <c r="X30" s="54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20.25" hidden="1">
      <c r="A31" s="39"/>
      <c r="B31" s="39"/>
      <c r="C31" s="51"/>
      <c r="D31" s="51"/>
      <c r="E31" s="5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43"/>
      <c r="T31" s="38"/>
      <c r="U31" s="38"/>
      <c r="V31" s="38"/>
      <c r="W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20.25" hidden="1">
      <c r="A32" s="39" t="s">
        <v>72</v>
      </c>
      <c r="B32" s="39"/>
      <c r="C32" s="55">
        <v>-2.2620000000000001E-2</v>
      </c>
      <c r="D32" s="51">
        <v>-0.3548</v>
      </c>
      <c r="E32" s="51">
        <v>0.1563835363478816</v>
      </c>
      <c r="F32" s="53">
        <v>99.416399999999996</v>
      </c>
      <c r="G32" s="53">
        <v>101.66892</v>
      </c>
      <c r="H32" s="53">
        <v>98.739279999999994</v>
      </c>
      <c r="I32" s="53">
        <v>88.301869999999994</v>
      </c>
      <c r="J32" s="53">
        <v>96.156080000000003</v>
      </c>
      <c r="K32" s="53">
        <v>94.124930000000006</v>
      </c>
      <c r="L32" s="53">
        <v>102.09898</v>
      </c>
      <c r="M32" s="53">
        <v>98.266890000000004</v>
      </c>
      <c r="N32" s="53">
        <v>100.11515</v>
      </c>
      <c r="O32" s="53">
        <v>101.87581</v>
      </c>
      <c r="P32" s="53">
        <v>110.76345000000001</v>
      </c>
      <c r="Q32" s="53">
        <v>103.33557</v>
      </c>
      <c r="R32" s="53">
        <v>101.14565</v>
      </c>
      <c r="S32" s="43"/>
      <c r="T32" s="38"/>
      <c r="U32" s="38"/>
      <c r="V32" s="38"/>
      <c r="W32" s="38"/>
      <c r="X32" s="56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20.25" hidden="1">
      <c r="A33" s="39"/>
      <c r="B33" s="39"/>
      <c r="C33" s="55"/>
      <c r="D33" s="51"/>
      <c r="E33" s="5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43"/>
      <c r="T33" s="38"/>
      <c r="U33" s="38"/>
      <c r="V33" s="38"/>
      <c r="W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20.25" hidden="1">
      <c r="A34" s="39" t="s">
        <v>73</v>
      </c>
      <c r="B34" s="39"/>
      <c r="C34" s="51">
        <v>0.17910999999999999</v>
      </c>
      <c r="D34" s="51">
        <v>-0.14271</v>
      </c>
      <c r="E34" s="51">
        <v>0.15844876760817694</v>
      </c>
      <c r="F34" s="53">
        <v>99.274519999999995</v>
      </c>
      <c r="G34" s="53">
        <v>101.75967</v>
      </c>
      <c r="H34" s="53">
        <v>98.614239999999995</v>
      </c>
      <c r="I34" s="53">
        <v>88.411860000000004</v>
      </c>
      <c r="J34" s="53">
        <v>96.120480000000001</v>
      </c>
      <c r="K34" s="53">
        <v>93.640690000000006</v>
      </c>
      <c r="L34" s="53">
        <v>102.09898</v>
      </c>
      <c r="M34" s="53">
        <v>98.253720000000001</v>
      </c>
      <c r="N34" s="53">
        <v>100.10115</v>
      </c>
      <c r="O34" s="53">
        <v>101.34331</v>
      </c>
      <c r="P34" s="53">
        <v>110.76345000000001</v>
      </c>
      <c r="Q34" s="53">
        <v>103.30067</v>
      </c>
      <c r="R34" s="53">
        <v>100.34725</v>
      </c>
      <c r="S34" s="43"/>
      <c r="T34" s="38"/>
      <c r="U34" s="38"/>
      <c r="V34" s="38"/>
      <c r="W34" s="38"/>
      <c r="X34" s="56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ht="20.25" hidden="1">
      <c r="A35" s="39"/>
      <c r="B35" s="39"/>
      <c r="C35" s="51"/>
      <c r="D35" s="51"/>
      <c r="E35" s="51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43"/>
      <c r="T35" s="38"/>
      <c r="U35" s="38"/>
      <c r="V35" s="38"/>
      <c r="W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ht="20.25" hidden="1">
      <c r="A36" s="39" t="s">
        <v>74</v>
      </c>
      <c r="B36" s="39"/>
      <c r="C36" s="55">
        <v>4.7809999999999998E-2</v>
      </c>
      <c r="D36" s="51">
        <v>-0.19120999999999999</v>
      </c>
      <c r="E36" s="51">
        <v>0.14923628874465855</v>
      </c>
      <c r="F36" s="53">
        <v>99.084689999999995</v>
      </c>
      <c r="G36" s="53">
        <v>101.49467</v>
      </c>
      <c r="H36" s="53">
        <v>98.421360000000007</v>
      </c>
      <c r="I36" s="53">
        <v>83.798649999999995</v>
      </c>
      <c r="J36" s="53">
        <v>96.061610000000002</v>
      </c>
      <c r="K36" s="53">
        <v>93.295159999999996</v>
      </c>
      <c r="L36" s="53">
        <v>102.09898</v>
      </c>
      <c r="M36" s="53">
        <v>98.97457</v>
      </c>
      <c r="N36" s="53">
        <v>100.0568</v>
      </c>
      <c r="O36" s="53">
        <v>101.53539000000001</v>
      </c>
      <c r="P36" s="53">
        <v>110.76345000000001</v>
      </c>
      <c r="Q36" s="53">
        <v>103.28546</v>
      </c>
      <c r="R36" s="53">
        <v>99.600409999999997</v>
      </c>
      <c r="S36" s="43"/>
      <c r="T36" s="38"/>
      <c r="U36" s="38"/>
      <c r="V36" s="38"/>
      <c r="W36" s="38"/>
      <c r="X36" s="56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7" spans="1:256" ht="20.25" hidden="1">
      <c r="A37" s="39"/>
      <c r="B37" s="39"/>
      <c r="C37" s="55"/>
      <c r="D37" s="51"/>
      <c r="E37" s="5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43"/>
      <c r="T37" s="38"/>
      <c r="U37" s="38"/>
      <c r="V37" s="38"/>
      <c r="W37" s="38"/>
      <c r="X37" s="5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20.25">
      <c r="A38" s="39">
        <v>2019</v>
      </c>
      <c r="B38" s="58">
        <v>-0.39051000000000002</v>
      </c>
      <c r="C38" s="55"/>
      <c r="D38" s="51"/>
      <c r="E38" s="51"/>
      <c r="F38" s="53">
        <v>98.981499999999997</v>
      </c>
      <c r="G38" s="53">
        <v>101.72902000000001</v>
      </c>
      <c r="H38" s="53">
        <v>98.344120000000004</v>
      </c>
      <c r="I38" s="53">
        <v>98.420950000000005</v>
      </c>
      <c r="J38" s="53">
        <v>93.460809999999995</v>
      </c>
      <c r="K38" s="53">
        <v>99.813910000000007</v>
      </c>
      <c r="L38" s="53">
        <v>101.05099</v>
      </c>
      <c r="M38" s="53">
        <v>93.926609999999997</v>
      </c>
      <c r="N38" s="53">
        <v>99.393969999999996</v>
      </c>
      <c r="O38" s="53">
        <v>103.36098</v>
      </c>
      <c r="P38" s="53">
        <v>103.11266000000001</v>
      </c>
      <c r="Q38" s="53">
        <v>103.09207000000001</v>
      </c>
      <c r="R38" s="53">
        <v>99.280079999999998</v>
      </c>
      <c r="S38" s="43"/>
      <c r="T38" s="38"/>
      <c r="U38" s="38"/>
      <c r="V38" s="38"/>
      <c r="W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</row>
    <row r="39" spans="1:256" ht="20.25">
      <c r="A39" s="39"/>
      <c r="B39" s="39"/>
      <c r="C39" s="55"/>
      <c r="D39" s="51"/>
      <c r="E39" s="51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43"/>
      <c r="T39" s="38"/>
      <c r="U39" s="38"/>
      <c r="V39" s="38"/>
      <c r="W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ht="20.25">
      <c r="A40" s="39" t="s">
        <v>63</v>
      </c>
      <c r="B40" s="39"/>
      <c r="C40" s="51">
        <v>-0.16325999999999999</v>
      </c>
      <c r="D40" s="51">
        <v>-0.21249000000000001</v>
      </c>
      <c r="E40" s="51">
        <v>-0.16326013140955942</v>
      </c>
      <c r="F40" s="53">
        <v>98.907150000000001</v>
      </c>
      <c r="G40" s="53">
        <v>102.15873000000001</v>
      </c>
      <c r="H40" s="53">
        <v>98.152839999999998</v>
      </c>
      <c r="I40" s="53">
        <v>95.588049999999996</v>
      </c>
      <c r="J40" s="53">
        <v>94.720420000000004</v>
      </c>
      <c r="K40" s="53">
        <v>98.987219999999994</v>
      </c>
      <c r="L40" s="53">
        <v>100.81861000000001</v>
      </c>
      <c r="M40" s="53">
        <v>96.002930000000006</v>
      </c>
      <c r="N40" s="53">
        <v>99.269300000000001</v>
      </c>
      <c r="O40" s="53">
        <v>102.15549</v>
      </c>
      <c r="P40" s="53">
        <v>102.85899000000001</v>
      </c>
      <c r="Q40" s="53">
        <v>99.32235</v>
      </c>
      <c r="R40" s="53">
        <v>98.922830000000005</v>
      </c>
      <c r="S40" s="43"/>
      <c r="T40" s="38"/>
      <c r="U40" s="38"/>
      <c r="V40" s="38"/>
      <c r="W40" s="38"/>
      <c r="X40" s="56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 ht="20.25">
      <c r="A41" s="39"/>
      <c r="B41" s="39"/>
      <c r="C41" s="55"/>
      <c r="D41" s="51"/>
      <c r="E41" s="51"/>
      <c r="F41" s="53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43"/>
      <c r="T41" s="38"/>
      <c r="U41" s="38"/>
      <c r="V41" s="38"/>
      <c r="W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ht="20.25">
      <c r="A42" s="39" t="s">
        <v>64</v>
      </c>
      <c r="B42" s="39"/>
      <c r="C42" s="51">
        <v>-0.25252999999999998</v>
      </c>
      <c r="D42" s="51">
        <v>0.18484999999999999</v>
      </c>
      <c r="E42" s="51">
        <v>-0.2079</v>
      </c>
      <c r="F42" s="53">
        <v>99.089979999999997</v>
      </c>
      <c r="G42" s="53">
        <v>102.28206</v>
      </c>
      <c r="H42" s="53">
        <v>98.34948</v>
      </c>
      <c r="I42" s="53">
        <v>97.53013</v>
      </c>
      <c r="J42" s="53">
        <v>94.700990000000004</v>
      </c>
      <c r="K42" s="53">
        <v>99.346919999999997</v>
      </c>
      <c r="L42" s="53">
        <v>100.58101000000001</v>
      </c>
      <c r="M42" s="53">
        <v>96.307540000000003</v>
      </c>
      <c r="N42" s="53">
        <v>99.267099999999999</v>
      </c>
      <c r="O42" s="53">
        <v>102.17628999999999</v>
      </c>
      <c r="P42" s="53">
        <v>102.84115</v>
      </c>
      <c r="Q42" s="53">
        <v>99.295010000000005</v>
      </c>
      <c r="R42" s="53">
        <v>98.971180000000004</v>
      </c>
      <c r="S42" s="43"/>
      <c r="T42" s="38"/>
      <c r="U42" s="38"/>
      <c r="V42" s="38"/>
      <c r="W42" s="38"/>
      <c r="X42" s="56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20.25">
      <c r="A43" s="39"/>
      <c r="B43" s="39"/>
      <c r="C43" s="55"/>
      <c r="D43" s="51"/>
      <c r="E43" s="51"/>
      <c r="F43" s="53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43"/>
      <c r="T43" s="38"/>
      <c r="U43" s="38"/>
      <c r="V43" s="38"/>
      <c r="W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20.25">
      <c r="A44" s="39" t="s">
        <v>75</v>
      </c>
      <c r="B44" s="39"/>
      <c r="C44" s="51">
        <v>-0.43902000000000002</v>
      </c>
      <c r="D44" s="51">
        <v>0.12636</v>
      </c>
      <c r="E44" s="51">
        <v>-0.28494000000000003</v>
      </c>
      <c r="F44" s="53">
        <v>99.215190000000007</v>
      </c>
      <c r="G44" s="53">
        <v>102.38930999999999</v>
      </c>
      <c r="H44" s="53">
        <v>98.478849999999994</v>
      </c>
      <c r="I44" s="53">
        <v>103.94992999999999</v>
      </c>
      <c r="J44" s="53">
        <v>93.209419999999994</v>
      </c>
      <c r="K44" s="53">
        <v>99.492679999999993</v>
      </c>
      <c r="L44" s="53">
        <v>100.89483</v>
      </c>
      <c r="M44" s="53">
        <v>95.835930000000005</v>
      </c>
      <c r="N44" s="53">
        <v>99.34205</v>
      </c>
      <c r="O44" s="53">
        <v>102.33583</v>
      </c>
      <c r="P44" s="53">
        <v>103.16517</v>
      </c>
      <c r="Q44" s="53">
        <v>99.538790000000006</v>
      </c>
      <c r="R44" s="53">
        <v>99.447680000000005</v>
      </c>
      <c r="S44" s="43"/>
      <c r="T44" s="38"/>
      <c r="U44" s="38"/>
      <c r="V44" s="38"/>
      <c r="W44" s="38"/>
      <c r="X44" s="56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20.25">
      <c r="A45" s="39"/>
      <c r="B45" s="39"/>
      <c r="C45" s="55"/>
      <c r="D45" s="51"/>
      <c r="E45" s="51"/>
      <c r="F45" s="53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43"/>
      <c r="T45" s="38"/>
      <c r="U45" s="38"/>
      <c r="V45" s="38"/>
      <c r="W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20.25">
      <c r="A46" s="39" t="s">
        <v>66</v>
      </c>
      <c r="B46" s="39"/>
      <c r="C46" s="51">
        <v>-0.26606542251994547</v>
      </c>
      <c r="D46" s="51">
        <v>-6.858828774103376E-2</v>
      </c>
      <c r="E46" s="51">
        <v>-0.28042332421835958</v>
      </c>
      <c r="F46" s="53">
        <v>99.147139999999993</v>
      </c>
      <c r="G46" s="53">
        <v>101.64737</v>
      </c>
      <c r="H46" s="53">
        <v>98.567130000000006</v>
      </c>
      <c r="I46" s="53">
        <v>99.370660000000001</v>
      </c>
      <c r="J46" s="53">
        <v>93.210660000000004</v>
      </c>
      <c r="K46" s="53">
        <v>99.328289999999996</v>
      </c>
      <c r="L46" s="53">
        <v>101.00583</v>
      </c>
      <c r="M46" s="53">
        <v>94.601900000000001</v>
      </c>
      <c r="N46" s="53">
        <v>99.319760000000002</v>
      </c>
      <c r="O46" s="53">
        <v>102.80679000000001</v>
      </c>
      <c r="P46" s="53">
        <v>103.16517</v>
      </c>
      <c r="Q46" s="53">
        <v>104.17648</v>
      </c>
      <c r="R46" s="53">
        <v>99.224180000000004</v>
      </c>
      <c r="S46" s="43"/>
      <c r="T46" s="38"/>
      <c r="U46" s="38"/>
      <c r="V46" s="38"/>
      <c r="W46" s="38"/>
      <c r="X46" s="56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20.25">
      <c r="A47" s="39"/>
      <c r="B47" s="39"/>
      <c r="C47" s="55"/>
      <c r="D47" s="51"/>
      <c r="E47" s="51"/>
      <c r="F47" s="53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43"/>
      <c r="T47" s="38"/>
      <c r="U47" s="38"/>
      <c r="V47" s="38"/>
      <c r="W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20.25">
      <c r="A48" s="39" t="s">
        <v>67</v>
      </c>
      <c r="B48" s="39"/>
      <c r="C48" s="51">
        <v>-1.0547441219931342</v>
      </c>
      <c r="D48" s="51">
        <v>-0.7215639301345389</v>
      </c>
      <c r="E48" s="51">
        <v>-0.43542769369472323</v>
      </c>
      <c r="F48" s="53">
        <v>98.431730000000002</v>
      </c>
      <c r="G48" s="53">
        <v>101.19555</v>
      </c>
      <c r="H48" s="53">
        <v>97.790570000000002</v>
      </c>
      <c r="I48" s="53">
        <v>93.726219999999998</v>
      </c>
      <c r="J48" s="53">
        <v>93.198520000000002</v>
      </c>
      <c r="K48" s="53">
        <v>99.424620000000004</v>
      </c>
      <c r="L48" s="53">
        <v>100.99321999999999</v>
      </c>
      <c r="M48" s="53">
        <v>92.658230000000003</v>
      </c>
      <c r="N48" s="53">
        <v>99.250389999999996</v>
      </c>
      <c r="O48" s="53">
        <v>102.96747000000001</v>
      </c>
      <c r="P48" s="53">
        <v>103.16517</v>
      </c>
      <c r="Q48" s="53">
        <v>104.22687999999999</v>
      </c>
      <c r="R48" s="53">
        <v>98.717420000000004</v>
      </c>
      <c r="S48" s="43"/>
      <c r="T48" s="38"/>
      <c r="U48" s="38"/>
      <c r="V48" s="38"/>
      <c r="W48" s="38"/>
      <c r="X48" s="56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0.25">
      <c r="A49" s="39"/>
      <c r="B49" s="39"/>
      <c r="C49" s="55"/>
      <c r="D49" s="51"/>
      <c r="E49" s="51"/>
      <c r="F49" s="53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43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20.25">
      <c r="A50" s="39" t="s">
        <v>68</v>
      </c>
      <c r="B50" s="39"/>
      <c r="C50" s="51">
        <v>-0.66452999999999995</v>
      </c>
      <c r="D50" s="55">
        <v>9.4699999999999993E-3</v>
      </c>
      <c r="E50" s="51">
        <v>-0.47352</v>
      </c>
      <c r="F50" s="53">
        <v>98.441050000000004</v>
      </c>
      <c r="G50" s="53">
        <v>101.45303</v>
      </c>
      <c r="H50" s="53">
        <v>97.742320000000007</v>
      </c>
      <c r="I50" s="53">
        <v>93.645660000000007</v>
      </c>
      <c r="J50" s="53">
        <v>93.20438</v>
      </c>
      <c r="K50" s="53">
        <v>99.139039999999994</v>
      </c>
      <c r="L50" s="53">
        <v>100.85962000000001</v>
      </c>
      <c r="M50" s="53">
        <v>92.506290000000007</v>
      </c>
      <c r="N50" s="53">
        <v>99.385919999999999</v>
      </c>
      <c r="O50" s="53">
        <v>102.88047</v>
      </c>
      <c r="P50" s="53">
        <v>103.16517</v>
      </c>
      <c r="Q50" s="53">
        <v>104.23090999999999</v>
      </c>
      <c r="R50" s="53">
        <v>98.870599999999996</v>
      </c>
      <c r="S50" s="43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20.25">
      <c r="A51" s="39"/>
      <c r="B51" s="39"/>
      <c r="C51" s="51"/>
      <c r="D51" s="51"/>
      <c r="E51" s="51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43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20.25">
      <c r="A52" s="39" t="s">
        <v>69</v>
      </c>
      <c r="B52" s="39"/>
      <c r="C52" s="51">
        <v>-0.52224999999999999</v>
      </c>
      <c r="D52" s="51">
        <v>0.47026000000000001</v>
      </c>
      <c r="E52" s="51">
        <v>-0.48048000000000002</v>
      </c>
      <c r="F52" s="53">
        <v>98.903980000000004</v>
      </c>
      <c r="G52" s="53">
        <v>101.64164</v>
      </c>
      <c r="H52" s="53">
        <v>98.268889999999999</v>
      </c>
      <c r="I52" s="53">
        <v>101.48220000000001</v>
      </c>
      <c r="J52" s="53">
        <v>93.20438</v>
      </c>
      <c r="K52" s="53">
        <v>99.570120000000003</v>
      </c>
      <c r="L52" s="53">
        <v>100.95676</v>
      </c>
      <c r="M52" s="53">
        <v>92.237899999999996</v>
      </c>
      <c r="N52" s="53">
        <v>99.192719999999994</v>
      </c>
      <c r="O52" s="53">
        <v>103.79107999999999</v>
      </c>
      <c r="P52" s="53">
        <v>103.16517</v>
      </c>
      <c r="Q52" s="53">
        <v>104.39554</v>
      </c>
      <c r="R52" s="53">
        <v>99.737610000000004</v>
      </c>
      <c r="S52" s="43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20.25">
      <c r="A53" s="39"/>
      <c r="B53" s="39"/>
      <c r="C53" s="51"/>
      <c r="D53" s="51"/>
      <c r="E53" s="51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43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23.25" customHeight="1">
      <c r="A54" s="39" t="s">
        <v>70</v>
      </c>
      <c r="B54" s="39"/>
      <c r="C54" s="51">
        <v>-0.84497</v>
      </c>
      <c r="D54" s="51">
        <v>-0.28345999999999999</v>
      </c>
      <c r="E54" s="51">
        <v>-0.52608999999999995</v>
      </c>
      <c r="F54" s="53">
        <v>98.623630000000006</v>
      </c>
      <c r="G54" s="53">
        <v>101.40857</v>
      </c>
      <c r="H54" s="53">
        <v>97.977567361093989</v>
      </c>
      <c r="I54" s="53">
        <v>94.86215</v>
      </c>
      <c r="J54" s="53">
        <v>93.20438</v>
      </c>
      <c r="K54" s="53">
        <v>99.116900000000001</v>
      </c>
      <c r="L54" s="53">
        <v>100.95676</v>
      </c>
      <c r="M54" s="53">
        <v>92.945189999999997</v>
      </c>
      <c r="N54" s="53">
        <v>99.187669999999997</v>
      </c>
      <c r="O54" s="53">
        <v>103.875</v>
      </c>
      <c r="P54" s="53">
        <v>103.16517</v>
      </c>
      <c r="Q54" s="53">
        <v>104.30379000000001</v>
      </c>
      <c r="R54" s="53">
        <v>98.798580000000001</v>
      </c>
      <c r="S54" s="43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20.25">
      <c r="A55" s="39"/>
      <c r="B55" s="39"/>
      <c r="C55" s="51"/>
      <c r="D55" s="51"/>
      <c r="E55" s="51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43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20.25">
      <c r="A56" s="39" t="s">
        <v>71</v>
      </c>
      <c r="B56" s="39"/>
      <c r="C56" s="51">
        <v>-0.40329999999999999</v>
      </c>
      <c r="D56" s="51">
        <v>0.66200000000000003</v>
      </c>
      <c r="E56" s="51">
        <v>-0.51241000000000003</v>
      </c>
      <c r="F56" s="53">
        <v>99.276510000000002</v>
      </c>
      <c r="G56" s="53">
        <v>101.67152</v>
      </c>
      <c r="H56" s="61">
        <v>98.720910000000003</v>
      </c>
      <c r="I56" s="53">
        <v>102.55786999999999</v>
      </c>
      <c r="J56" s="53">
        <v>93.20438</v>
      </c>
      <c r="K56" s="53">
        <v>99.403319999999994</v>
      </c>
      <c r="L56" s="53">
        <v>101.19753</v>
      </c>
      <c r="M56" s="53">
        <v>93.63937</v>
      </c>
      <c r="N56" s="53">
        <v>99.7834</v>
      </c>
      <c r="O56" s="53">
        <v>104.30703</v>
      </c>
      <c r="P56" s="53">
        <v>103.16517</v>
      </c>
      <c r="Q56" s="53">
        <v>104.35518</v>
      </c>
      <c r="R56" s="53">
        <v>99.649209999999997</v>
      </c>
      <c r="S56" s="43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20.25">
      <c r="A57" s="39"/>
      <c r="B57" s="39"/>
      <c r="C57" s="51"/>
      <c r="D57" s="51"/>
      <c r="E57" s="51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43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20.25">
      <c r="A58" s="39" t="s">
        <v>72</v>
      </c>
      <c r="B58" s="39"/>
      <c r="C58" s="51">
        <v>-0.26232</v>
      </c>
      <c r="D58" s="51">
        <v>-0.13458000000000001</v>
      </c>
      <c r="E58" s="51">
        <v>-0.4874</v>
      </c>
      <c r="F58" s="53">
        <v>99.142910000000001</v>
      </c>
      <c r="G58" s="53">
        <v>101.57211</v>
      </c>
      <c r="H58" s="53">
        <v>98.579369999999997</v>
      </c>
      <c r="I58" s="53">
        <v>100.15778</v>
      </c>
      <c r="J58" s="53">
        <v>93.20438</v>
      </c>
      <c r="K58" s="53">
        <v>100.74897</v>
      </c>
      <c r="L58" s="53">
        <v>101.38876999999999</v>
      </c>
      <c r="M58" s="53">
        <v>93.015529999999998</v>
      </c>
      <c r="N58" s="53">
        <v>99.615080000000006</v>
      </c>
      <c r="O58" s="53">
        <v>104.41294000000001</v>
      </c>
      <c r="P58" s="53">
        <v>103.16517</v>
      </c>
      <c r="Q58" s="53">
        <v>104.42650999999999</v>
      </c>
      <c r="R58" s="53">
        <v>99.692329999999998</v>
      </c>
      <c r="S58" s="43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20.25">
      <c r="A59" s="39"/>
      <c r="B59" s="39"/>
      <c r="C59" s="55"/>
      <c r="D59" s="51"/>
      <c r="E59" s="51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43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0.25">
      <c r="A60" s="39" t="s">
        <v>73</v>
      </c>
      <c r="B60" s="39"/>
      <c r="C60" s="51">
        <v>-8.3260000000000001E-2</v>
      </c>
      <c r="D60" s="51">
        <v>6.7610000000000003E-2</v>
      </c>
      <c r="E60" s="51">
        <v>-0.45069999999999999</v>
      </c>
      <c r="F60" s="53">
        <v>99.209940000000003</v>
      </c>
      <c r="G60" s="53">
        <v>101.6215</v>
      </c>
      <c r="H60" s="61">
        <v>98.650499999999994</v>
      </c>
      <c r="I60" s="53">
        <v>101.95555</v>
      </c>
      <c r="J60" s="53">
        <v>93.233879999999999</v>
      </c>
      <c r="K60" s="53">
        <v>101.59923000000001</v>
      </c>
      <c r="L60" s="53">
        <v>101.47945</v>
      </c>
      <c r="M60" s="53">
        <v>92.677310000000006</v>
      </c>
      <c r="N60" s="53">
        <v>99.562119999999993</v>
      </c>
      <c r="O60" s="53">
        <v>104.22563</v>
      </c>
      <c r="P60" s="53">
        <v>103.16517</v>
      </c>
      <c r="Q60" s="53">
        <v>104.43501999999999</v>
      </c>
      <c r="R60" s="53">
        <v>99.722480000000004</v>
      </c>
      <c r="S60" s="43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20.25">
      <c r="A61" s="39"/>
      <c r="B61" s="39"/>
      <c r="C61" s="51"/>
      <c r="D61" s="51"/>
      <c r="E61" s="51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43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20.25">
      <c r="A62" s="39" t="s">
        <v>74</v>
      </c>
      <c r="B62" s="39"/>
      <c r="C62" s="51">
        <v>0.27340999999999999</v>
      </c>
      <c r="D62" s="51">
        <v>0.18024999999999999</v>
      </c>
      <c r="E62" s="51">
        <v>-0.39051000000000002</v>
      </c>
      <c r="F62" s="53">
        <v>99.388760000000005</v>
      </c>
      <c r="G62" s="53">
        <v>101.70679</v>
      </c>
      <c r="H62" s="53">
        <v>98.851020000000005</v>
      </c>
      <c r="I62" s="53">
        <v>96.225170000000006</v>
      </c>
      <c r="J62" s="53">
        <v>93.233879999999999</v>
      </c>
      <c r="K62" s="53">
        <v>101.60956</v>
      </c>
      <c r="L62" s="53">
        <v>101.47945</v>
      </c>
      <c r="M62" s="53">
        <v>94.691220000000001</v>
      </c>
      <c r="N62" s="53">
        <v>99.552080000000004</v>
      </c>
      <c r="O62" s="53">
        <v>104.39779</v>
      </c>
      <c r="P62" s="53">
        <v>103.16517</v>
      </c>
      <c r="Q62" s="53">
        <v>104.39836</v>
      </c>
      <c r="R62" s="53">
        <v>99.606859999999998</v>
      </c>
      <c r="S62" s="43"/>
      <c r="T62" s="38"/>
      <c r="U62" s="38"/>
      <c r="V62" s="38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s="28" customFormat="1" ht="22.5" customHeight="1">
      <c r="A63" s="62"/>
      <c r="B63" s="62"/>
      <c r="C63" s="63"/>
      <c r="D63" s="63"/>
      <c r="E63" s="64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s="28" customFormat="1" ht="20.25">
      <c r="A64" s="66"/>
      <c r="B64" s="66"/>
      <c r="C64" s="38"/>
      <c r="D64" s="38"/>
      <c r="E64" s="38"/>
      <c r="F64"/>
      <c r="G64"/>
      <c r="H64"/>
      <c r="I64"/>
      <c r="J64"/>
      <c r="K64"/>
      <c r="L64"/>
      <c r="M64"/>
      <c r="N64"/>
      <c r="O64"/>
      <c r="P64"/>
      <c r="Q64"/>
      <c r="R64" s="68"/>
      <c r="S64" s="6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28" customFormat="1" ht="21">
      <c r="A65" s="69" t="s">
        <v>76</v>
      </c>
      <c r="B65" s="69"/>
      <c r="C65" s="70" t="s">
        <v>77</v>
      </c>
      <c r="D65" s="70"/>
      <c r="E65" s="70"/>
      <c r="F65" s="38"/>
      <c r="G65" s="67"/>
      <c r="H65" s="67"/>
      <c r="I65" s="71"/>
      <c r="J65" s="72"/>
      <c r="K65" s="72"/>
      <c r="L65" s="38"/>
      <c r="M65" s="38"/>
      <c r="N65" s="38"/>
      <c r="O65" s="38"/>
      <c r="P65" s="38"/>
      <c r="Q65" s="38"/>
      <c r="R65" s="38"/>
      <c r="S65" s="6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28" customFormat="1" ht="21">
      <c r="A66" s="66"/>
      <c r="B66" s="66"/>
      <c r="C66" s="70" t="s">
        <v>78</v>
      </c>
      <c r="D66" s="38"/>
      <c r="E66" s="38"/>
      <c r="F66" s="38"/>
      <c r="G66" s="67"/>
      <c r="H66" s="67"/>
      <c r="I66" s="71"/>
      <c r="J66" s="72"/>
      <c r="K66" s="72"/>
      <c r="L66" s="38"/>
      <c r="M66" s="38"/>
      <c r="N66" s="38"/>
      <c r="O66" s="38"/>
      <c r="P66" s="38"/>
      <c r="Q66" s="38"/>
      <c r="R66" s="38"/>
      <c r="S66" s="6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s="28" customFormat="1" ht="21" hidden="1">
      <c r="A67" s="66"/>
      <c r="B67" s="66"/>
      <c r="C67" s="70" t="s">
        <v>79</v>
      </c>
      <c r="D67" s="73"/>
      <c r="E67" s="73"/>
      <c r="F67" s="38" t="s">
        <v>80</v>
      </c>
      <c r="G67" s="38"/>
      <c r="H67" s="38"/>
      <c r="I67" s="71"/>
      <c r="J67" s="72"/>
      <c r="K67" s="72"/>
      <c r="L67" s="38"/>
      <c r="M67" s="38"/>
      <c r="N67" s="38"/>
      <c r="O67" s="38"/>
      <c r="P67" s="38"/>
      <c r="Q67" s="38"/>
      <c r="R67" s="38"/>
      <c r="S67" s="6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s="28" customFormat="1" ht="21">
      <c r="A68" s="66"/>
      <c r="B68" s="66"/>
      <c r="C68" s="70" t="s">
        <v>79</v>
      </c>
      <c r="D68" s="38"/>
      <c r="E68" s="38"/>
      <c r="F68" s="38"/>
      <c r="I68" s="71"/>
      <c r="J68" s="72"/>
      <c r="K68" s="72"/>
      <c r="L68" s="38"/>
      <c r="M68" s="38"/>
      <c r="N68" s="38"/>
      <c r="O68" s="38"/>
      <c r="P68" s="38"/>
      <c r="Q68" s="38"/>
      <c r="R68" s="38"/>
      <c r="S68" s="6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>
      <c r="C69" s="70" t="s">
        <v>81</v>
      </c>
    </row>
    <row r="71" spans="1:256" ht="20.25">
      <c r="C71" s="74"/>
      <c r="F71" s="75"/>
      <c r="G71" s="75"/>
      <c r="H71" s="75"/>
      <c r="I71" s="76"/>
      <c r="J71" s="76"/>
    </row>
    <row r="72" spans="1:256" ht="15.75">
      <c r="F72" s="75"/>
      <c r="G72" s="75"/>
      <c r="H72" s="12"/>
    </row>
    <row r="73" spans="1:256" ht="15.75">
      <c r="F73" s="75"/>
      <c r="G73" s="75"/>
      <c r="H73" s="75"/>
      <c r="I73" s="76"/>
      <c r="J73" s="76"/>
    </row>
    <row r="74" spans="1:256" ht="15.75">
      <c r="F74" s="75"/>
      <c r="G74" s="75"/>
      <c r="H74" s="75"/>
      <c r="I74" s="76"/>
      <c r="J74" s="76"/>
    </row>
    <row r="75" spans="1:256" ht="15.75">
      <c r="F75" s="75"/>
      <c r="G75" s="75"/>
      <c r="H75" s="75"/>
      <c r="I75" s="76"/>
      <c r="J75" s="76"/>
    </row>
    <row r="76" spans="1:256" ht="15.75">
      <c r="F76" s="75"/>
      <c r="G76" s="75"/>
      <c r="H76" s="75"/>
      <c r="I76" s="76"/>
      <c r="J76" s="76"/>
    </row>
    <row r="77" spans="1:256" ht="15.75">
      <c r="F77" s="75"/>
      <c r="G77" s="75"/>
      <c r="H77" s="75"/>
      <c r="I77" s="76"/>
      <c r="J77" s="76"/>
    </row>
    <row r="78" spans="1:256" ht="15.75">
      <c r="F78" s="75"/>
      <c r="G78" s="75"/>
      <c r="H78" s="75"/>
      <c r="I78" s="76"/>
      <c r="J78" s="76"/>
    </row>
    <row r="79" spans="1:256" ht="15.75">
      <c r="F79" s="75"/>
      <c r="G79" s="75"/>
      <c r="H79" s="75"/>
      <c r="I79" s="76"/>
      <c r="J79" s="76"/>
    </row>
    <row r="80" spans="1:256" ht="15.75">
      <c r="F80" s="75"/>
      <c r="G80" s="75"/>
      <c r="H80" s="75"/>
      <c r="I80" s="76"/>
      <c r="J80" s="76"/>
    </row>
    <row r="81" spans="6:11" ht="15.75">
      <c r="F81" s="75"/>
      <c r="G81" s="75"/>
      <c r="H81" s="75"/>
      <c r="I81" s="76"/>
      <c r="J81" s="76"/>
    </row>
    <row r="82" spans="6:11" ht="20.25">
      <c r="F82" s="75"/>
      <c r="G82" s="75"/>
      <c r="H82" s="75"/>
      <c r="I82" s="76"/>
      <c r="J82" s="76"/>
      <c r="K82" s="53"/>
    </row>
  </sheetData>
  <mergeCells count="1">
    <mergeCell ref="A1:R1"/>
  </mergeCells>
  <pageMargins left="0.64" right="0.56999999999999995" top="0.75" bottom="0.75" header="0.3" footer="0.3"/>
  <pageSetup scale="37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440"/>
  <sheetViews>
    <sheetView view="pageBreakPreview" zoomScale="80" zoomScaleNormal="80" zoomScaleSheetLayoutView="80" workbookViewId="0">
      <selection activeCell="D15" sqref="D15"/>
    </sheetView>
  </sheetViews>
  <sheetFormatPr defaultRowHeight="15"/>
  <cols>
    <col min="1" max="1" width="1.5703125" style="115" customWidth="1"/>
    <col min="2" max="2" width="1.28515625" style="115" customWidth="1"/>
    <col min="3" max="3" width="73.85546875" style="116" customWidth="1"/>
    <col min="4" max="4" width="9.140625" style="116" customWidth="1"/>
    <col min="5" max="7" width="10.140625" style="114" customWidth="1"/>
    <col min="8" max="8" width="13.5703125" style="114" customWidth="1"/>
    <col min="9" max="9" width="13.7109375" style="114" customWidth="1"/>
    <col min="10" max="10" width="0.7109375" style="114" customWidth="1"/>
    <col min="11" max="11" width="9.42578125" style="114" customWidth="1"/>
    <col min="12" max="12" width="10.140625" style="114" customWidth="1"/>
    <col min="13" max="13" width="0.5703125" style="114" customWidth="1"/>
    <col min="14" max="14" width="10.140625" style="114" customWidth="1"/>
    <col min="15" max="15" width="10.85546875" style="114" customWidth="1"/>
    <col min="16" max="16" width="0.7109375" style="114" customWidth="1"/>
    <col min="17" max="18" width="13.5703125" style="114" customWidth="1"/>
    <col min="19" max="147" width="9.140625" style="79" customWidth="1"/>
    <col min="148" max="148" width="1.140625" style="79" customWidth="1"/>
    <col min="149" max="149" width="0.85546875" style="79" customWidth="1"/>
    <col min="150" max="150" width="74.5703125" style="79" customWidth="1"/>
    <col min="151" max="151" width="1.140625" style="79" customWidth="1"/>
    <col min="152" max="152" width="0.85546875" style="79" customWidth="1"/>
    <col min="153" max="153" width="71.7109375" style="79" customWidth="1"/>
    <col min="154" max="154" width="7.5703125" style="79" customWidth="1"/>
    <col min="155" max="155" width="8.7109375" style="79" customWidth="1"/>
    <col min="156" max="157" width="8.42578125" style="79" customWidth="1"/>
    <col min="158" max="158" width="0.28515625" style="79" customWidth="1"/>
    <col min="159" max="159" width="9.85546875" style="79" customWidth="1"/>
    <col min="160" max="160" width="11.5703125" style="79" customWidth="1"/>
    <col min="161" max="161" width="9" style="79" customWidth="1"/>
    <col min="162" max="162" width="10.85546875" style="79" customWidth="1"/>
    <col min="163" max="163" width="11.42578125" style="79" customWidth="1"/>
    <col min="164" max="164" width="12.140625" style="79" customWidth="1"/>
    <col min="165" max="165" width="11" style="79" customWidth="1"/>
    <col min="166" max="166" width="12" style="79" customWidth="1"/>
    <col min="167" max="170" width="9.140625" style="79" customWidth="1"/>
    <col min="171" max="171" width="1.5703125" style="79" customWidth="1"/>
    <col min="172" max="172" width="1.28515625" style="79" customWidth="1"/>
    <col min="173" max="173" width="74" style="79" customWidth="1"/>
    <col min="174" max="174" width="7.42578125" style="79" customWidth="1"/>
    <col min="175" max="176" width="10.7109375" style="79" customWidth="1"/>
    <col min="177" max="177" width="1.5703125" style="79" customWidth="1"/>
    <col min="178" max="178" width="1.28515625" style="79" customWidth="1"/>
    <col min="179" max="179" width="59" style="79" customWidth="1"/>
    <col min="180" max="180" width="1.5703125" style="79" customWidth="1"/>
    <col min="181" max="181" width="1.28515625" style="79" customWidth="1"/>
    <col min="182" max="182" width="73.85546875" style="79" customWidth="1"/>
    <col min="183" max="183" width="8" style="79" customWidth="1"/>
    <col min="184" max="186" width="10.140625" style="79" customWidth="1"/>
    <col min="187" max="187" width="0.85546875" style="79" customWidth="1"/>
    <col min="188" max="191" width="10.85546875" style="79" customWidth="1"/>
    <col min="192" max="192" width="1.5703125" style="79" customWidth="1"/>
    <col min="193" max="193" width="10.140625" style="79" customWidth="1"/>
    <col min="194" max="194" width="11.140625" style="79" customWidth="1"/>
    <col min="195" max="196" width="10.140625" style="79" customWidth="1"/>
    <col min="197" max="197" width="9.140625" style="79"/>
    <col min="198" max="198" width="1.5703125" style="79" customWidth="1"/>
    <col min="199" max="199" width="1.28515625" style="79" customWidth="1"/>
    <col min="200" max="200" width="73.85546875" style="79" customWidth="1"/>
    <col min="201" max="201" width="9.140625" style="79" customWidth="1"/>
    <col min="202" max="204" width="10.140625" style="79" customWidth="1"/>
    <col min="205" max="205" width="0.85546875" style="79" customWidth="1"/>
    <col min="206" max="206" width="9.42578125" style="79" customWidth="1"/>
    <col min="207" max="207" width="11.140625" style="79" customWidth="1"/>
    <col min="208" max="208" width="0.28515625" style="79" customWidth="1"/>
    <col min="209" max="209" width="9.42578125" style="79" customWidth="1"/>
    <col min="210" max="210" width="10.85546875" style="79" customWidth="1"/>
    <col min="211" max="211" width="0.28515625" style="79" customWidth="1"/>
    <col min="212" max="213" width="13.5703125" style="79" customWidth="1"/>
    <col min="214" max="214" width="6" style="79" customWidth="1"/>
    <col min="215" max="226" width="9.140625" style="79" customWidth="1"/>
    <col min="227" max="227" width="12.140625" style="79" bestFit="1" customWidth="1"/>
    <col min="228" max="228" width="9.140625" style="79" customWidth="1"/>
    <col min="229" max="229" width="3" style="79" bestFit="1" customWidth="1"/>
    <col min="230" max="230" width="8.140625" style="79" bestFit="1" customWidth="1"/>
    <col min="231" max="231" width="78.140625" style="79" bestFit="1" customWidth="1"/>
    <col min="232" max="232" width="12.28515625" style="79" bestFit="1" customWidth="1"/>
    <col min="233" max="235" width="14.28515625" style="79" bestFit="1" customWidth="1"/>
    <col min="236" max="236" width="10.28515625" style="79" bestFit="1" customWidth="1"/>
    <col min="237" max="237" width="14.42578125" style="79" bestFit="1" customWidth="1"/>
    <col min="238" max="238" width="10.28515625" style="79" bestFit="1" customWidth="1"/>
    <col min="239" max="239" width="14.42578125" style="79" bestFit="1" customWidth="1"/>
    <col min="240" max="240" width="10.28515625" style="79" bestFit="1" customWidth="1"/>
    <col min="241" max="241" width="14.42578125" style="79" bestFit="1" customWidth="1"/>
    <col min="242" max="403" width="9.140625" style="79" customWidth="1"/>
    <col min="404" max="404" width="1.140625" style="79" customWidth="1"/>
    <col min="405" max="405" width="0.85546875" style="79" customWidth="1"/>
    <col min="406" max="406" width="74.5703125" style="79" customWidth="1"/>
    <col min="407" max="407" width="1.140625" style="79" customWidth="1"/>
    <col min="408" max="408" width="0.85546875" style="79" customWidth="1"/>
    <col min="409" max="409" width="71.7109375" style="79" customWidth="1"/>
    <col min="410" max="410" width="7.5703125" style="79" customWidth="1"/>
    <col min="411" max="411" width="8.7109375" style="79" customWidth="1"/>
    <col min="412" max="413" width="8.42578125" style="79" customWidth="1"/>
    <col min="414" max="414" width="0.28515625" style="79" customWidth="1"/>
    <col min="415" max="415" width="9.85546875" style="79" customWidth="1"/>
    <col min="416" max="416" width="11.5703125" style="79" customWidth="1"/>
    <col min="417" max="417" width="9" style="79" customWidth="1"/>
    <col min="418" max="418" width="10.85546875" style="79" customWidth="1"/>
    <col min="419" max="419" width="11.42578125" style="79" customWidth="1"/>
    <col min="420" max="420" width="12.140625" style="79" customWidth="1"/>
    <col min="421" max="421" width="11" style="79" customWidth="1"/>
    <col min="422" max="422" width="12" style="79" customWidth="1"/>
    <col min="423" max="426" width="9.140625" style="79" customWidth="1"/>
    <col min="427" max="427" width="1.5703125" style="79" customWidth="1"/>
    <col min="428" max="428" width="1.28515625" style="79" customWidth="1"/>
    <col min="429" max="429" width="74" style="79" customWidth="1"/>
    <col min="430" max="430" width="7.42578125" style="79" customWidth="1"/>
    <col min="431" max="432" width="10.7109375" style="79" customWidth="1"/>
    <col min="433" max="433" width="1.5703125" style="79" customWidth="1"/>
    <col min="434" max="434" width="1.28515625" style="79" customWidth="1"/>
    <col min="435" max="435" width="59" style="79" customWidth="1"/>
    <col min="436" max="436" width="1.5703125" style="79" customWidth="1"/>
    <col min="437" max="437" width="1.28515625" style="79" customWidth="1"/>
    <col min="438" max="438" width="73.85546875" style="79" customWidth="1"/>
    <col min="439" max="439" width="8" style="79" customWidth="1"/>
    <col min="440" max="442" width="10.140625" style="79" customWidth="1"/>
    <col min="443" max="443" width="0.85546875" style="79" customWidth="1"/>
    <col min="444" max="447" width="10.85546875" style="79" customWidth="1"/>
    <col min="448" max="448" width="1.5703125" style="79" customWidth="1"/>
    <col min="449" max="449" width="10.140625" style="79" customWidth="1"/>
    <col min="450" max="450" width="11.140625" style="79" customWidth="1"/>
    <col min="451" max="452" width="10.140625" style="79" customWidth="1"/>
    <col min="453" max="453" width="9.140625" style="79"/>
    <col min="454" max="454" width="1.5703125" style="79" customWidth="1"/>
    <col min="455" max="455" width="1.28515625" style="79" customWidth="1"/>
    <col min="456" max="456" width="73.85546875" style="79" customWidth="1"/>
    <col min="457" max="457" width="9.140625" style="79" customWidth="1"/>
    <col min="458" max="460" width="10.140625" style="79" customWidth="1"/>
    <col min="461" max="461" width="0.85546875" style="79" customWidth="1"/>
    <col min="462" max="462" width="9.42578125" style="79" customWidth="1"/>
    <col min="463" max="463" width="11.140625" style="79" customWidth="1"/>
    <col min="464" max="464" width="0.28515625" style="79" customWidth="1"/>
    <col min="465" max="465" width="9.42578125" style="79" customWidth="1"/>
    <col min="466" max="466" width="10.85546875" style="79" customWidth="1"/>
    <col min="467" max="467" width="0.28515625" style="79" customWidth="1"/>
    <col min="468" max="469" width="13.5703125" style="79" customWidth="1"/>
    <col min="470" max="470" width="6" style="79" customWidth="1"/>
    <col min="471" max="482" width="9.140625" style="79" customWidth="1"/>
    <col min="483" max="483" width="12.140625" style="79" bestFit="1" customWidth="1"/>
    <col min="484" max="484" width="9.140625" style="79" customWidth="1"/>
    <col min="485" max="485" width="3" style="79" bestFit="1" customWidth="1"/>
    <col min="486" max="486" width="8.140625" style="79" bestFit="1" customWidth="1"/>
    <col min="487" max="487" width="78.140625" style="79" bestFit="1" customWidth="1"/>
    <col min="488" max="488" width="12.28515625" style="79" bestFit="1" customWidth="1"/>
    <col min="489" max="491" width="14.28515625" style="79" bestFit="1" customWidth="1"/>
    <col min="492" max="492" width="10.28515625" style="79" bestFit="1" customWidth="1"/>
    <col min="493" max="493" width="14.42578125" style="79" bestFit="1" customWidth="1"/>
    <col min="494" max="494" width="10.28515625" style="79" bestFit="1" customWidth="1"/>
    <col min="495" max="495" width="14.42578125" style="79" bestFit="1" customWidth="1"/>
    <col min="496" max="496" width="10.28515625" style="79" bestFit="1" customWidth="1"/>
    <col min="497" max="497" width="14.42578125" style="79" bestFit="1" customWidth="1"/>
    <col min="498" max="659" width="9.140625" style="79" customWidth="1"/>
    <col min="660" max="660" width="1.140625" style="79" customWidth="1"/>
    <col min="661" max="661" width="0.85546875" style="79" customWidth="1"/>
    <col min="662" max="662" width="74.5703125" style="79" customWidth="1"/>
    <col min="663" max="663" width="1.140625" style="79" customWidth="1"/>
    <col min="664" max="664" width="0.85546875" style="79" customWidth="1"/>
    <col min="665" max="665" width="71.7109375" style="79" customWidth="1"/>
    <col min="666" max="666" width="7.5703125" style="79" customWidth="1"/>
    <col min="667" max="667" width="8.7109375" style="79" customWidth="1"/>
    <col min="668" max="669" width="8.42578125" style="79" customWidth="1"/>
    <col min="670" max="670" width="0.28515625" style="79" customWidth="1"/>
    <col min="671" max="671" width="9.85546875" style="79" customWidth="1"/>
    <col min="672" max="672" width="11.5703125" style="79" customWidth="1"/>
    <col min="673" max="673" width="9" style="79" customWidth="1"/>
    <col min="674" max="674" width="10.85546875" style="79" customWidth="1"/>
    <col min="675" max="675" width="11.42578125" style="79" customWidth="1"/>
    <col min="676" max="676" width="12.140625" style="79" customWidth="1"/>
    <col min="677" max="677" width="11" style="79" customWidth="1"/>
    <col min="678" max="678" width="12" style="79" customWidth="1"/>
    <col min="679" max="682" width="9.140625" style="79" customWidth="1"/>
    <col min="683" max="683" width="1.5703125" style="79" customWidth="1"/>
    <col min="684" max="684" width="1.28515625" style="79" customWidth="1"/>
    <col min="685" max="685" width="74" style="79" customWidth="1"/>
    <col min="686" max="686" width="7.42578125" style="79" customWidth="1"/>
    <col min="687" max="688" width="10.7109375" style="79" customWidth="1"/>
    <col min="689" max="689" width="1.5703125" style="79" customWidth="1"/>
    <col min="690" max="690" width="1.28515625" style="79" customWidth="1"/>
    <col min="691" max="691" width="59" style="79" customWidth="1"/>
    <col min="692" max="692" width="1.5703125" style="79" customWidth="1"/>
    <col min="693" max="693" width="1.28515625" style="79" customWidth="1"/>
    <col min="694" max="694" width="73.85546875" style="79" customWidth="1"/>
    <col min="695" max="695" width="8" style="79" customWidth="1"/>
    <col min="696" max="698" width="10.140625" style="79" customWidth="1"/>
    <col min="699" max="699" width="0.85546875" style="79" customWidth="1"/>
    <col min="700" max="703" width="10.85546875" style="79" customWidth="1"/>
    <col min="704" max="704" width="1.5703125" style="79" customWidth="1"/>
    <col min="705" max="705" width="10.140625" style="79" customWidth="1"/>
    <col min="706" max="706" width="11.140625" style="79" customWidth="1"/>
    <col min="707" max="708" width="10.140625" style="79" customWidth="1"/>
    <col min="709" max="709" width="9.140625" style="79"/>
    <col min="710" max="710" width="1.5703125" style="79" customWidth="1"/>
    <col min="711" max="711" width="1.28515625" style="79" customWidth="1"/>
    <col min="712" max="712" width="73.85546875" style="79" customWidth="1"/>
    <col min="713" max="713" width="9.140625" style="79" customWidth="1"/>
    <col min="714" max="716" width="10.140625" style="79" customWidth="1"/>
    <col min="717" max="717" width="0.85546875" style="79" customWidth="1"/>
    <col min="718" max="718" width="9.42578125" style="79" customWidth="1"/>
    <col min="719" max="719" width="11.140625" style="79" customWidth="1"/>
    <col min="720" max="720" width="0.28515625" style="79" customWidth="1"/>
    <col min="721" max="721" width="9.42578125" style="79" customWidth="1"/>
    <col min="722" max="722" width="10.85546875" style="79" customWidth="1"/>
    <col min="723" max="723" width="0.28515625" style="79" customWidth="1"/>
    <col min="724" max="725" width="13.5703125" style="79" customWidth="1"/>
    <col min="726" max="726" width="6" style="79" customWidth="1"/>
    <col min="727" max="738" width="9.140625" style="79" customWidth="1"/>
    <col min="739" max="739" width="12.140625" style="79" bestFit="1" customWidth="1"/>
    <col min="740" max="740" width="9.140625" style="79" customWidth="1"/>
    <col min="741" max="741" width="3" style="79" bestFit="1" customWidth="1"/>
    <col min="742" max="742" width="8.140625" style="79" bestFit="1" customWidth="1"/>
    <col min="743" max="743" width="78.140625" style="79" bestFit="1" customWidth="1"/>
    <col min="744" max="744" width="12.28515625" style="79" bestFit="1" customWidth="1"/>
    <col min="745" max="747" width="14.28515625" style="79" bestFit="1" customWidth="1"/>
    <col min="748" max="748" width="10.28515625" style="79" bestFit="1" customWidth="1"/>
    <col min="749" max="749" width="14.42578125" style="79" bestFit="1" customWidth="1"/>
    <col min="750" max="750" width="10.28515625" style="79" bestFit="1" customWidth="1"/>
    <col min="751" max="751" width="14.42578125" style="79" bestFit="1" customWidth="1"/>
    <col min="752" max="752" width="10.28515625" style="79" bestFit="1" customWidth="1"/>
    <col min="753" max="753" width="14.42578125" style="79" bestFit="1" customWidth="1"/>
    <col min="754" max="915" width="9.140625" style="79" customWidth="1"/>
    <col min="916" max="916" width="1.140625" style="79" customWidth="1"/>
    <col min="917" max="917" width="0.85546875" style="79" customWidth="1"/>
    <col min="918" max="918" width="74.5703125" style="79" customWidth="1"/>
    <col min="919" max="919" width="1.140625" style="79" customWidth="1"/>
    <col min="920" max="920" width="0.85546875" style="79" customWidth="1"/>
    <col min="921" max="921" width="71.7109375" style="79" customWidth="1"/>
    <col min="922" max="922" width="7.5703125" style="79" customWidth="1"/>
    <col min="923" max="923" width="8.7109375" style="79" customWidth="1"/>
    <col min="924" max="925" width="8.42578125" style="79" customWidth="1"/>
    <col min="926" max="926" width="0.28515625" style="79" customWidth="1"/>
    <col min="927" max="927" width="9.85546875" style="79" customWidth="1"/>
    <col min="928" max="928" width="11.5703125" style="79" customWidth="1"/>
    <col min="929" max="929" width="9" style="79" customWidth="1"/>
    <col min="930" max="930" width="10.85546875" style="79" customWidth="1"/>
    <col min="931" max="931" width="11.42578125" style="79" customWidth="1"/>
    <col min="932" max="932" width="12.140625" style="79" customWidth="1"/>
    <col min="933" max="933" width="11" style="79" customWidth="1"/>
    <col min="934" max="934" width="12" style="79" customWidth="1"/>
    <col min="935" max="938" width="9.140625" style="79" customWidth="1"/>
    <col min="939" max="939" width="1.5703125" style="79" customWidth="1"/>
    <col min="940" max="940" width="1.28515625" style="79" customWidth="1"/>
    <col min="941" max="941" width="74" style="79" customWidth="1"/>
    <col min="942" max="942" width="7.42578125" style="79" customWidth="1"/>
    <col min="943" max="944" width="10.7109375" style="79" customWidth="1"/>
    <col min="945" max="945" width="1.5703125" style="79" customWidth="1"/>
    <col min="946" max="946" width="1.28515625" style="79" customWidth="1"/>
    <col min="947" max="947" width="59" style="79" customWidth="1"/>
    <col min="948" max="948" width="1.5703125" style="79" customWidth="1"/>
    <col min="949" max="949" width="1.28515625" style="79" customWidth="1"/>
    <col min="950" max="950" width="73.85546875" style="79" customWidth="1"/>
    <col min="951" max="951" width="8" style="79" customWidth="1"/>
    <col min="952" max="954" width="10.140625" style="79" customWidth="1"/>
    <col min="955" max="955" width="0.85546875" style="79" customWidth="1"/>
    <col min="956" max="959" width="10.85546875" style="79" customWidth="1"/>
    <col min="960" max="960" width="1.5703125" style="79" customWidth="1"/>
    <col min="961" max="961" width="10.140625" style="79" customWidth="1"/>
    <col min="962" max="962" width="11.140625" style="79" customWidth="1"/>
    <col min="963" max="964" width="10.140625" style="79" customWidth="1"/>
    <col min="965" max="965" width="9.140625" style="79"/>
    <col min="966" max="966" width="1.5703125" style="79" customWidth="1"/>
    <col min="967" max="967" width="1.28515625" style="79" customWidth="1"/>
    <col min="968" max="968" width="73.85546875" style="79" customWidth="1"/>
    <col min="969" max="969" width="9.140625" style="79" customWidth="1"/>
    <col min="970" max="972" width="10.140625" style="79" customWidth="1"/>
    <col min="973" max="973" width="0.85546875" style="79" customWidth="1"/>
    <col min="974" max="974" width="9.42578125" style="79" customWidth="1"/>
    <col min="975" max="975" width="11.140625" style="79" customWidth="1"/>
    <col min="976" max="976" width="0.28515625" style="79" customWidth="1"/>
    <col min="977" max="977" width="9.42578125" style="79" customWidth="1"/>
    <col min="978" max="978" width="10.85546875" style="79" customWidth="1"/>
    <col min="979" max="979" width="0.28515625" style="79" customWidth="1"/>
    <col min="980" max="981" width="13.5703125" style="79" customWidth="1"/>
    <col min="982" max="982" width="6" style="79" customWidth="1"/>
    <col min="983" max="994" width="9.140625" style="79" customWidth="1"/>
    <col min="995" max="995" width="12.140625" style="79" bestFit="1" customWidth="1"/>
    <col min="996" max="996" width="9.140625" style="79" customWidth="1"/>
    <col min="997" max="997" width="3" style="79" bestFit="1" customWidth="1"/>
    <col min="998" max="998" width="8.140625" style="79" bestFit="1" customWidth="1"/>
    <col min="999" max="999" width="78.140625" style="79" bestFit="1" customWidth="1"/>
    <col min="1000" max="1000" width="12.28515625" style="79" bestFit="1" customWidth="1"/>
    <col min="1001" max="1003" width="14.28515625" style="79" bestFit="1" customWidth="1"/>
    <col min="1004" max="1004" width="10.28515625" style="79" bestFit="1" customWidth="1"/>
    <col min="1005" max="1005" width="14.42578125" style="79" bestFit="1" customWidth="1"/>
    <col min="1006" max="1006" width="10.28515625" style="79" bestFit="1" customWidth="1"/>
    <col min="1007" max="1007" width="14.42578125" style="79" bestFit="1" customWidth="1"/>
    <col min="1008" max="1008" width="10.28515625" style="79" bestFit="1" customWidth="1"/>
    <col min="1009" max="1009" width="14.42578125" style="79" bestFit="1" customWidth="1"/>
    <col min="1010" max="1171" width="9.140625" style="79" customWidth="1"/>
    <col min="1172" max="1172" width="1.140625" style="79" customWidth="1"/>
    <col min="1173" max="1173" width="0.85546875" style="79" customWidth="1"/>
    <col min="1174" max="1174" width="74.5703125" style="79" customWidth="1"/>
    <col min="1175" max="1175" width="1.140625" style="79" customWidth="1"/>
    <col min="1176" max="1176" width="0.85546875" style="79" customWidth="1"/>
    <col min="1177" max="1177" width="71.7109375" style="79" customWidth="1"/>
    <col min="1178" max="1178" width="7.5703125" style="79" customWidth="1"/>
    <col min="1179" max="1179" width="8.7109375" style="79" customWidth="1"/>
    <col min="1180" max="1181" width="8.42578125" style="79" customWidth="1"/>
    <col min="1182" max="1182" width="0.28515625" style="79" customWidth="1"/>
    <col min="1183" max="1183" width="9.85546875" style="79" customWidth="1"/>
    <col min="1184" max="1184" width="11.5703125" style="79" customWidth="1"/>
    <col min="1185" max="1185" width="9" style="79" customWidth="1"/>
    <col min="1186" max="1186" width="10.85546875" style="79" customWidth="1"/>
    <col min="1187" max="1187" width="11.42578125" style="79" customWidth="1"/>
    <col min="1188" max="1188" width="12.140625" style="79" customWidth="1"/>
    <col min="1189" max="1189" width="11" style="79" customWidth="1"/>
    <col min="1190" max="1190" width="12" style="79" customWidth="1"/>
    <col min="1191" max="1194" width="9.140625" style="79" customWidth="1"/>
    <col min="1195" max="1195" width="1.5703125" style="79" customWidth="1"/>
    <col min="1196" max="1196" width="1.28515625" style="79" customWidth="1"/>
    <col min="1197" max="1197" width="74" style="79" customWidth="1"/>
    <col min="1198" max="1198" width="7.42578125" style="79" customWidth="1"/>
    <col min="1199" max="1200" width="10.7109375" style="79" customWidth="1"/>
    <col min="1201" max="1201" width="1.5703125" style="79" customWidth="1"/>
    <col min="1202" max="1202" width="1.28515625" style="79" customWidth="1"/>
    <col min="1203" max="1203" width="59" style="79" customWidth="1"/>
    <col min="1204" max="1204" width="1.5703125" style="79" customWidth="1"/>
    <col min="1205" max="1205" width="1.28515625" style="79" customWidth="1"/>
    <col min="1206" max="1206" width="73.85546875" style="79" customWidth="1"/>
    <col min="1207" max="1207" width="8" style="79" customWidth="1"/>
    <col min="1208" max="1210" width="10.140625" style="79" customWidth="1"/>
    <col min="1211" max="1211" width="0.85546875" style="79" customWidth="1"/>
    <col min="1212" max="1215" width="10.85546875" style="79" customWidth="1"/>
    <col min="1216" max="1216" width="1.5703125" style="79" customWidth="1"/>
    <col min="1217" max="1217" width="10.140625" style="79" customWidth="1"/>
    <col min="1218" max="1218" width="11.140625" style="79" customWidth="1"/>
    <col min="1219" max="1220" width="10.140625" style="79" customWidth="1"/>
    <col min="1221" max="1221" width="9.140625" style="79"/>
    <col min="1222" max="1222" width="1.5703125" style="79" customWidth="1"/>
    <col min="1223" max="1223" width="1.28515625" style="79" customWidth="1"/>
    <col min="1224" max="1224" width="73.85546875" style="79" customWidth="1"/>
    <col min="1225" max="1225" width="9.140625" style="79" customWidth="1"/>
    <col min="1226" max="1228" width="10.140625" style="79" customWidth="1"/>
    <col min="1229" max="1229" width="0.85546875" style="79" customWidth="1"/>
    <col min="1230" max="1230" width="9.42578125" style="79" customWidth="1"/>
    <col min="1231" max="1231" width="11.140625" style="79" customWidth="1"/>
    <col min="1232" max="1232" width="0.28515625" style="79" customWidth="1"/>
    <col min="1233" max="1233" width="9.42578125" style="79" customWidth="1"/>
    <col min="1234" max="1234" width="10.85546875" style="79" customWidth="1"/>
    <col min="1235" max="1235" width="0.28515625" style="79" customWidth="1"/>
    <col min="1236" max="1237" width="13.5703125" style="79" customWidth="1"/>
    <col min="1238" max="1238" width="6" style="79" customWidth="1"/>
    <col min="1239" max="1250" width="9.140625" style="79" customWidth="1"/>
    <col min="1251" max="1251" width="12.140625" style="79" bestFit="1" customWidth="1"/>
    <col min="1252" max="1252" width="9.140625" style="79" customWidth="1"/>
    <col min="1253" max="1253" width="3" style="79" bestFit="1" customWidth="1"/>
    <col min="1254" max="1254" width="8.140625" style="79" bestFit="1" customWidth="1"/>
    <col min="1255" max="1255" width="78.140625" style="79" bestFit="1" customWidth="1"/>
    <col min="1256" max="1256" width="12.28515625" style="79" bestFit="1" customWidth="1"/>
    <col min="1257" max="1259" width="14.28515625" style="79" bestFit="1" customWidth="1"/>
    <col min="1260" max="1260" width="10.28515625" style="79" bestFit="1" customWidth="1"/>
    <col min="1261" max="1261" width="14.42578125" style="79" bestFit="1" customWidth="1"/>
    <col min="1262" max="1262" width="10.28515625" style="79" bestFit="1" customWidth="1"/>
    <col min="1263" max="1263" width="14.42578125" style="79" bestFit="1" customWidth="1"/>
    <col min="1264" max="1264" width="10.28515625" style="79" bestFit="1" customWidth="1"/>
    <col min="1265" max="1265" width="14.42578125" style="79" bestFit="1" customWidth="1"/>
    <col min="1266" max="1427" width="9.140625" style="79" customWidth="1"/>
    <col min="1428" max="1428" width="1.140625" style="79" customWidth="1"/>
    <col min="1429" max="1429" width="0.85546875" style="79" customWidth="1"/>
    <col min="1430" max="1430" width="74.5703125" style="79" customWidth="1"/>
    <col min="1431" max="1431" width="1.140625" style="79" customWidth="1"/>
    <col min="1432" max="1432" width="0.85546875" style="79" customWidth="1"/>
    <col min="1433" max="1433" width="71.7109375" style="79" customWidth="1"/>
    <col min="1434" max="1434" width="7.5703125" style="79" customWidth="1"/>
    <col min="1435" max="1435" width="8.7109375" style="79" customWidth="1"/>
    <col min="1436" max="1437" width="8.42578125" style="79" customWidth="1"/>
    <col min="1438" max="1438" width="0.28515625" style="79" customWidth="1"/>
    <col min="1439" max="1439" width="9.85546875" style="79" customWidth="1"/>
    <col min="1440" max="1440" width="11.5703125" style="79" customWidth="1"/>
    <col min="1441" max="1441" width="9" style="79" customWidth="1"/>
    <col min="1442" max="1442" width="10.85546875" style="79" customWidth="1"/>
    <col min="1443" max="1443" width="11.42578125" style="79" customWidth="1"/>
    <col min="1444" max="1444" width="12.140625" style="79" customWidth="1"/>
    <col min="1445" max="1445" width="11" style="79" customWidth="1"/>
    <col min="1446" max="1446" width="12" style="79" customWidth="1"/>
    <col min="1447" max="1450" width="9.140625" style="79" customWidth="1"/>
    <col min="1451" max="1451" width="1.5703125" style="79" customWidth="1"/>
    <col min="1452" max="1452" width="1.28515625" style="79" customWidth="1"/>
    <col min="1453" max="1453" width="74" style="79" customWidth="1"/>
    <col min="1454" max="1454" width="7.42578125" style="79" customWidth="1"/>
    <col min="1455" max="1456" width="10.7109375" style="79" customWidth="1"/>
    <col min="1457" max="1457" width="1.5703125" style="79" customWidth="1"/>
    <col min="1458" max="1458" width="1.28515625" style="79" customWidth="1"/>
    <col min="1459" max="1459" width="59" style="79" customWidth="1"/>
    <col min="1460" max="1460" width="1.5703125" style="79" customWidth="1"/>
    <col min="1461" max="1461" width="1.28515625" style="79" customWidth="1"/>
    <col min="1462" max="1462" width="73.85546875" style="79" customWidth="1"/>
    <col min="1463" max="1463" width="8" style="79" customWidth="1"/>
    <col min="1464" max="1466" width="10.140625" style="79" customWidth="1"/>
    <col min="1467" max="1467" width="0.85546875" style="79" customWidth="1"/>
    <col min="1468" max="1471" width="10.85546875" style="79" customWidth="1"/>
    <col min="1472" max="1472" width="1.5703125" style="79" customWidth="1"/>
    <col min="1473" max="1473" width="10.140625" style="79" customWidth="1"/>
    <col min="1474" max="1474" width="11.140625" style="79" customWidth="1"/>
    <col min="1475" max="1476" width="10.140625" style="79" customWidth="1"/>
    <col min="1477" max="1477" width="9.140625" style="79"/>
    <col min="1478" max="1478" width="1.5703125" style="79" customWidth="1"/>
    <col min="1479" max="1479" width="1.28515625" style="79" customWidth="1"/>
    <col min="1480" max="1480" width="73.85546875" style="79" customWidth="1"/>
    <col min="1481" max="1481" width="9.140625" style="79" customWidth="1"/>
    <col min="1482" max="1484" width="10.140625" style="79" customWidth="1"/>
    <col min="1485" max="1485" width="0.85546875" style="79" customWidth="1"/>
    <col min="1486" max="1486" width="9.42578125" style="79" customWidth="1"/>
    <col min="1487" max="1487" width="11.140625" style="79" customWidth="1"/>
    <col min="1488" max="1488" width="0.28515625" style="79" customWidth="1"/>
    <col min="1489" max="1489" width="9.42578125" style="79" customWidth="1"/>
    <col min="1490" max="1490" width="10.85546875" style="79" customWidth="1"/>
    <col min="1491" max="1491" width="0.28515625" style="79" customWidth="1"/>
    <col min="1492" max="1493" width="13.5703125" style="79" customWidth="1"/>
    <col min="1494" max="1494" width="6" style="79" customWidth="1"/>
    <col min="1495" max="1506" width="9.140625" style="79" customWidth="1"/>
    <col min="1507" max="1507" width="12.140625" style="79" bestFit="1" customWidth="1"/>
    <col min="1508" max="1508" width="9.140625" style="79" customWidth="1"/>
    <col min="1509" max="1509" width="3" style="79" bestFit="1" customWidth="1"/>
    <col min="1510" max="1510" width="8.140625" style="79" bestFit="1" customWidth="1"/>
    <col min="1511" max="1511" width="78.140625" style="79" bestFit="1" customWidth="1"/>
    <col min="1512" max="1512" width="12.28515625" style="79" bestFit="1" customWidth="1"/>
    <col min="1513" max="1515" width="14.28515625" style="79" bestFit="1" customWidth="1"/>
    <col min="1516" max="1516" width="10.28515625" style="79" bestFit="1" customWidth="1"/>
    <col min="1517" max="1517" width="14.42578125" style="79" bestFit="1" customWidth="1"/>
    <col min="1518" max="1518" width="10.28515625" style="79" bestFit="1" customWidth="1"/>
    <col min="1519" max="1519" width="14.42578125" style="79" bestFit="1" customWidth="1"/>
    <col min="1520" max="1520" width="10.28515625" style="79" bestFit="1" customWidth="1"/>
    <col min="1521" max="1521" width="14.42578125" style="79" bestFit="1" customWidth="1"/>
    <col min="1522" max="1683" width="9.140625" style="79" customWidth="1"/>
    <col min="1684" max="1684" width="1.140625" style="79" customWidth="1"/>
    <col min="1685" max="1685" width="0.85546875" style="79" customWidth="1"/>
    <col min="1686" max="1686" width="74.5703125" style="79" customWidth="1"/>
    <col min="1687" max="1687" width="1.140625" style="79" customWidth="1"/>
    <col min="1688" max="1688" width="0.85546875" style="79" customWidth="1"/>
    <col min="1689" max="1689" width="71.7109375" style="79" customWidth="1"/>
    <col min="1690" max="1690" width="7.5703125" style="79" customWidth="1"/>
    <col min="1691" max="1691" width="8.7109375" style="79" customWidth="1"/>
    <col min="1692" max="1693" width="8.42578125" style="79" customWidth="1"/>
    <col min="1694" max="1694" width="0.28515625" style="79" customWidth="1"/>
    <col min="1695" max="1695" width="9.85546875" style="79" customWidth="1"/>
    <col min="1696" max="1696" width="11.5703125" style="79" customWidth="1"/>
    <col min="1697" max="1697" width="9" style="79" customWidth="1"/>
    <col min="1698" max="1698" width="10.85546875" style="79" customWidth="1"/>
    <col min="1699" max="1699" width="11.42578125" style="79" customWidth="1"/>
    <col min="1700" max="1700" width="12.140625" style="79" customWidth="1"/>
    <col min="1701" max="1701" width="11" style="79" customWidth="1"/>
    <col min="1702" max="1702" width="12" style="79" customWidth="1"/>
    <col min="1703" max="1706" width="9.140625" style="79" customWidth="1"/>
    <col min="1707" max="1707" width="1.5703125" style="79" customWidth="1"/>
    <col min="1708" max="1708" width="1.28515625" style="79" customWidth="1"/>
    <col min="1709" max="1709" width="74" style="79" customWidth="1"/>
    <col min="1710" max="1710" width="7.42578125" style="79" customWidth="1"/>
    <col min="1711" max="1712" width="10.7109375" style="79" customWidth="1"/>
    <col min="1713" max="1713" width="1.5703125" style="79" customWidth="1"/>
    <col min="1714" max="1714" width="1.28515625" style="79" customWidth="1"/>
    <col min="1715" max="1715" width="59" style="79" customWidth="1"/>
    <col min="1716" max="1716" width="1.5703125" style="79" customWidth="1"/>
    <col min="1717" max="1717" width="1.28515625" style="79" customWidth="1"/>
    <col min="1718" max="1718" width="73.85546875" style="79" customWidth="1"/>
    <col min="1719" max="1719" width="8" style="79" customWidth="1"/>
    <col min="1720" max="1722" width="10.140625" style="79" customWidth="1"/>
    <col min="1723" max="1723" width="0.85546875" style="79" customWidth="1"/>
    <col min="1724" max="1727" width="10.85546875" style="79" customWidth="1"/>
    <col min="1728" max="1728" width="1.5703125" style="79" customWidth="1"/>
    <col min="1729" max="1729" width="10.140625" style="79" customWidth="1"/>
    <col min="1730" max="1730" width="11.140625" style="79" customWidth="1"/>
    <col min="1731" max="1732" width="10.140625" style="79" customWidth="1"/>
    <col min="1733" max="1733" width="9.140625" style="79"/>
    <col min="1734" max="1734" width="1.5703125" style="79" customWidth="1"/>
    <col min="1735" max="1735" width="1.28515625" style="79" customWidth="1"/>
    <col min="1736" max="1736" width="73.85546875" style="79" customWidth="1"/>
    <col min="1737" max="1737" width="9.140625" style="79" customWidth="1"/>
    <col min="1738" max="1740" width="10.140625" style="79" customWidth="1"/>
    <col min="1741" max="1741" width="0.85546875" style="79" customWidth="1"/>
    <col min="1742" max="1742" width="9.42578125" style="79" customWidth="1"/>
    <col min="1743" max="1743" width="11.140625" style="79" customWidth="1"/>
    <col min="1744" max="1744" width="0.28515625" style="79" customWidth="1"/>
    <col min="1745" max="1745" width="9.42578125" style="79" customWidth="1"/>
    <col min="1746" max="1746" width="10.85546875" style="79" customWidth="1"/>
    <col min="1747" max="1747" width="0.28515625" style="79" customWidth="1"/>
    <col min="1748" max="1749" width="13.5703125" style="79" customWidth="1"/>
    <col min="1750" max="1750" width="6" style="79" customWidth="1"/>
    <col min="1751" max="1762" width="9.140625" style="79" customWidth="1"/>
    <col min="1763" max="1763" width="12.140625" style="79" bestFit="1" customWidth="1"/>
    <col min="1764" max="1764" width="9.140625" style="79" customWidth="1"/>
    <col min="1765" max="1765" width="3" style="79" bestFit="1" customWidth="1"/>
    <col min="1766" max="1766" width="8.140625" style="79" bestFit="1" customWidth="1"/>
    <col min="1767" max="1767" width="78.140625" style="79" bestFit="1" customWidth="1"/>
    <col min="1768" max="1768" width="12.28515625" style="79" bestFit="1" customWidth="1"/>
    <col min="1769" max="1771" width="14.28515625" style="79" bestFit="1" customWidth="1"/>
    <col min="1772" max="1772" width="10.28515625" style="79" bestFit="1" customWidth="1"/>
    <col min="1773" max="1773" width="14.42578125" style="79" bestFit="1" customWidth="1"/>
    <col min="1774" max="1774" width="10.28515625" style="79" bestFit="1" customWidth="1"/>
    <col min="1775" max="1775" width="14.42578125" style="79" bestFit="1" customWidth="1"/>
    <col min="1776" max="1776" width="10.28515625" style="79" bestFit="1" customWidth="1"/>
    <col min="1777" max="1777" width="14.42578125" style="79" bestFit="1" customWidth="1"/>
    <col min="1778" max="1939" width="9.140625" style="79" customWidth="1"/>
    <col min="1940" max="1940" width="1.140625" style="79" customWidth="1"/>
    <col min="1941" max="1941" width="0.85546875" style="79" customWidth="1"/>
    <col min="1942" max="1942" width="74.5703125" style="79" customWidth="1"/>
    <col min="1943" max="1943" width="1.140625" style="79" customWidth="1"/>
    <col min="1944" max="1944" width="0.85546875" style="79" customWidth="1"/>
    <col min="1945" max="1945" width="71.7109375" style="79" customWidth="1"/>
    <col min="1946" max="1946" width="7.5703125" style="79" customWidth="1"/>
    <col min="1947" max="1947" width="8.7109375" style="79" customWidth="1"/>
    <col min="1948" max="1949" width="8.42578125" style="79" customWidth="1"/>
    <col min="1950" max="1950" width="0.28515625" style="79" customWidth="1"/>
    <col min="1951" max="1951" width="9.85546875" style="79" customWidth="1"/>
    <col min="1952" max="1952" width="11.5703125" style="79" customWidth="1"/>
    <col min="1953" max="1953" width="9" style="79" customWidth="1"/>
    <col min="1954" max="1954" width="10.85546875" style="79" customWidth="1"/>
    <col min="1955" max="1955" width="11.42578125" style="79" customWidth="1"/>
    <col min="1956" max="1956" width="12.140625" style="79" customWidth="1"/>
    <col min="1957" max="1957" width="11" style="79" customWidth="1"/>
    <col min="1958" max="1958" width="12" style="79" customWidth="1"/>
    <col min="1959" max="1962" width="9.140625" style="79" customWidth="1"/>
    <col min="1963" max="1963" width="1.5703125" style="79" customWidth="1"/>
    <col min="1964" max="1964" width="1.28515625" style="79" customWidth="1"/>
    <col min="1965" max="1965" width="74" style="79" customWidth="1"/>
    <col min="1966" max="1966" width="7.42578125" style="79" customWidth="1"/>
    <col min="1967" max="1968" width="10.7109375" style="79" customWidth="1"/>
    <col min="1969" max="1969" width="1.5703125" style="79" customWidth="1"/>
    <col min="1970" max="1970" width="1.28515625" style="79" customWidth="1"/>
    <col min="1971" max="1971" width="59" style="79" customWidth="1"/>
    <col min="1972" max="1972" width="1.5703125" style="79" customWidth="1"/>
    <col min="1973" max="1973" width="1.28515625" style="79" customWidth="1"/>
    <col min="1974" max="1974" width="73.85546875" style="79" customWidth="1"/>
    <col min="1975" max="1975" width="8" style="79" customWidth="1"/>
    <col min="1976" max="1978" width="10.140625" style="79" customWidth="1"/>
    <col min="1979" max="1979" width="0.85546875" style="79" customWidth="1"/>
    <col min="1980" max="1983" width="10.85546875" style="79" customWidth="1"/>
    <col min="1984" max="1984" width="1.5703125" style="79" customWidth="1"/>
    <col min="1985" max="1985" width="10.140625" style="79" customWidth="1"/>
    <col min="1986" max="1986" width="11.140625" style="79" customWidth="1"/>
    <col min="1987" max="1988" width="10.140625" style="79" customWidth="1"/>
    <col min="1989" max="1989" width="9.140625" style="79"/>
    <col min="1990" max="1990" width="1.5703125" style="79" customWidth="1"/>
    <col min="1991" max="1991" width="1.28515625" style="79" customWidth="1"/>
    <col min="1992" max="1992" width="73.85546875" style="79" customWidth="1"/>
    <col min="1993" max="1993" width="9.140625" style="79" customWidth="1"/>
    <col min="1994" max="1996" width="10.140625" style="79" customWidth="1"/>
    <col min="1997" max="1997" width="0.85546875" style="79" customWidth="1"/>
    <col min="1998" max="1998" width="9.42578125" style="79" customWidth="1"/>
    <col min="1999" max="1999" width="11.140625" style="79" customWidth="1"/>
    <col min="2000" max="2000" width="0.28515625" style="79" customWidth="1"/>
    <col min="2001" max="2001" width="9.42578125" style="79" customWidth="1"/>
    <col min="2002" max="2002" width="10.85546875" style="79" customWidth="1"/>
    <col min="2003" max="2003" width="0.28515625" style="79" customWidth="1"/>
    <col min="2004" max="2005" width="13.5703125" style="79" customWidth="1"/>
    <col min="2006" max="2006" width="6" style="79" customWidth="1"/>
    <col min="2007" max="2018" width="9.140625" style="79" customWidth="1"/>
    <col min="2019" max="2019" width="12.140625" style="79" bestFit="1" customWidth="1"/>
    <col min="2020" max="2020" width="9.140625" style="79" customWidth="1"/>
    <col min="2021" max="2021" width="3" style="79" bestFit="1" customWidth="1"/>
    <col min="2022" max="2022" width="8.140625" style="79" bestFit="1" customWidth="1"/>
    <col min="2023" max="2023" width="78.140625" style="79" bestFit="1" customWidth="1"/>
    <col min="2024" max="2024" width="12.28515625" style="79" bestFit="1" customWidth="1"/>
    <col min="2025" max="2027" width="14.28515625" style="79" bestFit="1" customWidth="1"/>
    <col min="2028" max="2028" width="10.28515625" style="79" bestFit="1" customWidth="1"/>
    <col min="2029" max="2029" width="14.42578125" style="79" bestFit="1" customWidth="1"/>
    <col min="2030" max="2030" width="10.28515625" style="79" bestFit="1" customWidth="1"/>
    <col min="2031" max="2031" width="14.42578125" style="79" bestFit="1" customWidth="1"/>
    <col min="2032" max="2032" width="10.28515625" style="79" bestFit="1" customWidth="1"/>
    <col min="2033" max="2033" width="14.42578125" style="79" bestFit="1" customWidth="1"/>
    <col min="2034" max="2195" width="9.140625" style="79" customWidth="1"/>
    <col min="2196" max="2196" width="1.140625" style="79" customWidth="1"/>
    <col min="2197" max="2197" width="0.85546875" style="79" customWidth="1"/>
    <col min="2198" max="2198" width="74.5703125" style="79" customWidth="1"/>
    <col min="2199" max="2199" width="1.140625" style="79" customWidth="1"/>
    <col min="2200" max="2200" width="0.85546875" style="79" customWidth="1"/>
    <col min="2201" max="2201" width="71.7109375" style="79" customWidth="1"/>
    <col min="2202" max="2202" width="7.5703125" style="79" customWidth="1"/>
    <col min="2203" max="2203" width="8.7109375" style="79" customWidth="1"/>
    <col min="2204" max="2205" width="8.42578125" style="79" customWidth="1"/>
    <col min="2206" max="2206" width="0.28515625" style="79" customWidth="1"/>
    <col min="2207" max="2207" width="9.85546875" style="79" customWidth="1"/>
    <col min="2208" max="2208" width="11.5703125" style="79" customWidth="1"/>
    <col min="2209" max="2209" width="9" style="79" customWidth="1"/>
    <col min="2210" max="2210" width="10.85546875" style="79" customWidth="1"/>
    <col min="2211" max="2211" width="11.42578125" style="79" customWidth="1"/>
    <col min="2212" max="2212" width="12.140625" style="79" customWidth="1"/>
    <col min="2213" max="2213" width="11" style="79" customWidth="1"/>
    <col min="2214" max="2214" width="12" style="79" customWidth="1"/>
    <col min="2215" max="2218" width="9.140625" style="79" customWidth="1"/>
    <col min="2219" max="2219" width="1.5703125" style="79" customWidth="1"/>
    <col min="2220" max="2220" width="1.28515625" style="79" customWidth="1"/>
    <col min="2221" max="2221" width="74" style="79" customWidth="1"/>
    <col min="2222" max="2222" width="7.42578125" style="79" customWidth="1"/>
    <col min="2223" max="2224" width="10.7109375" style="79" customWidth="1"/>
    <col min="2225" max="2225" width="1.5703125" style="79" customWidth="1"/>
    <col min="2226" max="2226" width="1.28515625" style="79" customWidth="1"/>
    <col min="2227" max="2227" width="59" style="79" customWidth="1"/>
    <col min="2228" max="2228" width="1.5703125" style="79" customWidth="1"/>
    <col min="2229" max="2229" width="1.28515625" style="79" customWidth="1"/>
    <col min="2230" max="2230" width="73.85546875" style="79" customWidth="1"/>
    <col min="2231" max="2231" width="8" style="79" customWidth="1"/>
    <col min="2232" max="2234" width="10.140625" style="79" customWidth="1"/>
    <col min="2235" max="2235" width="0.85546875" style="79" customWidth="1"/>
    <col min="2236" max="2239" width="10.85546875" style="79" customWidth="1"/>
    <col min="2240" max="2240" width="1.5703125" style="79" customWidth="1"/>
    <col min="2241" max="2241" width="10.140625" style="79" customWidth="1"/>
    <col min="2242" max="2242" width="11.140625" style="79" customWidth="1"/>
    <col min="2243" max="2244" width="10.140625" style="79" customWidth="1"/>
    <col min="2245" max="2245" width="9.140625" style="79"/>
    <col min="2246" max="2246" width="1.5703125" style="79" customWidth="1"/>
    <col min="2247" max="2247" width="1.28515625" style="79" customWidth="1"/>
    <col min="2248" max="2248" width="73.85546875" style="79" customWidth="1"/>
    <col min="2249" max="2249" width="9.140625" style="79" customWidth="1"/>
    <col min="2250" max="2252" width="10.140625" style="79" customWidth="1"/>
    <col min="2253" max="2253" width="0.85546875" style="79" customWidth="1"/>
    <col min="2254" max="2254" width="9.42578125" style="79" customWidth="1"/>
    <col min="2255" max="2255" width="11.140625" style="79" customWidth="1"/>
    <col min="2256" max="2256" width="0.28515625" style="79" customWidth="1"/>
    <col min="2257" max="2257" width="9.42578125" style="79" customWidth="1"/>
    <col min="2258" max="2258" width="10.85546875" style="79" customWidth="1"/>
    <col min="2259" max="2259" width="0.28515625" style="79" customWidth="1"/>
    <col min="2260" max="2261" width="13.5703125" style="79" customWidth="1"/>
    <col min="2262" max="2262" width="6" style="79" customWidth="1"/>
    <col min="2263" max="2274" width="9.140625" style="79" customWidth="1"/>
    <col min="2275" max="2275" width="12.140625" style="79" bestFit="1" customWidth="1"/>
    <col min="2276" max="2276" width="9.140625" style="79" customWidth="1"/>
    <col min="2277" max="2277" width="3" style="79" bestFit="1" customWidth="1"/>
    <col min="2278" max="2278" width="8.140625" style="79" bestFit="1" customWidth="1"/>
    <col min="2279" max="2279" width="78.140625" style="79" bestFit="1" customWidth="1"/>
    <col min="2280" max="2280" width="12.28515625" style="79" bestFit="1" customWidth="1"/>
    <col min="2281" max="2283" width="14.28515625" style="79" bestFit="1" customWidth="1"/>
    <col min="2284" max="2284" width="10.28515625" style="79" bestFit="1" customWidth="1"/>
    <col min="2285" max="2285" width="14.42578125" style="79" bestFit="1" customWidth="1"/>
    <col min="2286" max="2286" width="10.28515625" style="79" bestFit="1" customWidth="1"/>
    <col min="2287" max="2287" width="14.42578125" style="79" bestFit="1" customWidth="1"/>
    <col min="2288" max="2288" width="10.28515625" style="79" bestFit="1" customWidth="1"/>
    <col min="2289" max="2289" width="14.42578125" style="79" bestFit="1" customWidth="1"/>
    <col min="2290" max="2451" width="9.140625" style="79" customWidth="1"/>
    <col min="2452" max="2452" width="1.140625" style="79" customWidth="1"/>
    <col min="2453" max="2453" width="0.85546875" style="79" customWidth="1"/>
    <col min="2454" max="2454" width="74.5703125" style="79" customWidth="1"/>
    <col min="2455" max="2455" width="1.140625" style="79" customWidth="1"/>
    <col min="2456" max="2456" width="0.85546875" style="79" customWidth="1"/>
    <col min="2457" max="2457" width="71.7109375" style="79" customWidth="1"/>
    <col min="2458" max="2458" width="7.5703125" style="79" customWidth="1"/>
    <col min="2459" max="2459" width="8.7109375" style="79" customWidth="1"/>
    <col min="2460" max="2461" width="8.42578125" style="79" customWidth="1"/>
    <col min="2462" max="2462" width="0.28515625" style="79" customWidth="1"/>
    <col min="2463" max="2463" width="9.85546875" style="79" customWidth="1"/>
    <col min="2464" max="2464" width="11.5703125" style="79" customWidth="1"/>
    <col min="2465" max="2465" width="9" style="79" customWidth="1"/>
    <col min="2466" max="2466" width="10.85546875" style="79" customWidth="1"/>
    <col min="2467" max="2467" width="11.42578125" style="79" customWidth="1"/>
    <col min="2468" max="2468" width="12.140625" style="79" customWidth="1"/>
    <col min="2469" max="2469" width="11" style="79" customWidth="1"/>
    <col min="2470" max="2470" width="12" style="79" customWidth="1"/>
    <col min="2471" max="2474" width="9.140625" style="79" customWidth="1"/>
    <col min="2475" max="2475" width="1.5703125" style="79" customWidth="1"/>
    <col min="2476" max="2476" width="1.28515625" style="79" customWidth="1"/>
    <col min="2477" max="2477" width="74" style="79" customWidth="1"/>
    <col min="2478" max="2478" width="7.42578125" style="79" customWidth="1"/>
    <col min="2479" max="2480" width="10.7109375" style="79" customWidth="1"/>
    <col min="2481" max="2481" width="1.5703125" style="79" customWidth="1"/>
    <col min="2482" max="2482" width="1.28515625" style="79" customWidth="1"/>
    <col min="2483" max="2483" width="59" style="79" customWidth="1"/>
    <col min="2484" max="2484" width="1.5703125" style="79" customWidth="1"/>
    <col min="2485" max="2485" width="1.28515625" style="79" customWidth="1"/>
    <col min="2486" max="2486" width="73.85546875" style="79" customWidth="1"/>
    <col min="2487" max="2487" width="8" style="79" customWidth="1"/>
    <col min="2488" max="2490" width="10.140625" style="79" customWidth="1"/>
    <col min="2491" max="2491" width="0.85546875" style="79" customWidth="1"/>
    <col min="2492" max="2495" width="10.85546875" style="79" customWidth="1"/>
    <col min="2496" max="2496" width="1.5703125" style="79" customWidth="1"/>
    <col min="2497" max="2497" width="10.140625" style="79" customWidth="1"/>
    <col min="2498" max="2498" width="11.140625" style="79" customWidth="1"/>
    <col min="2499" max="2500" width="10.140625" style="79" customWidth="1"/>
    <col min="2501" max="2501" width="9.140625" style="79"/>
    <col min="2502" max="2502" width="1.5703125" style="79" customWidth="1"/>
    <col min="2503" max="2503" width="1.28515625" style="79" customWidth="1"/>
    <col min="2504" max="2504" width="73.85546875" style="79" customWidth="1"/>
    <col min="2505" max="2505" width="9.140625" style="79" customWidth="1"/>
    <col min="2506" max="2508" width="10.140625" style="79" customWidth="1"/>
    <col min="2509" max="2509" width="0.85546875" style="79" customWidth="1"/>
    <col min="2510" max="2510" width="9.42578125" style="79" customWidth="1"/>
    <col min="2511" max="2511" width="11.140625" style="79" customWidth="1"/>
    <col min="2512" max="2512" width="0.28515625" style="79" customWidth="1"/>
    <col min="2513" max="2513" width="9.42578125" style="79" customWidth="1"/>
    <col min="2514" max="2514" width="10.85546875" style="79" customWidth="1"/>
    <col min="2515" max="2515" width="0.28515625" style="79" customWidth="1"/>
    <col min="2516" max="2517" width="13.5703125" style="79" customWidth="1"/>
    <col min="2518" max="2518" width="6" style="79" customWidth="1"/>
    <col min="2519" max="2530" width="9.140625" style="79" customWidth="1"/>
    <col min="2531" max="2531" width="12.140625" style="79" bestFit="1" customWidth="1"/>
    <col min="2532" max="2532" width="9.140625" style="79" customWidth="1"/>
    <col min="2533" max="2533" width="3" style="79" bestFit="1" customWidth="1"/>
    <col min="2534" max="2534" width="8.140625" style="79" bestFit="1" customWidth="1"/>
    <col min="2535" max="2535" width="78.140625" style="79" bestFit="1" customWidth="1"/>
    <col min="2536" max="2536" width="12.28515625" style="79" bestFit="1" customWidth="1"/>
    <col min="2537" max="2539" width="14.28515625" style="79" bestFit="1" customWidth="1"/>
    <col min="2540" max="2540" width="10.28515625" style="79" bestFit="1" customWidth="1"/>
    <col min="2541" max="2541" width="14.42578125" style="79" bestFit="1" customWidth="1"/>
    <col min="2542" max="2542" width="10.28515625" style="79" bestFit="1" customWidth="1"/>
    <col min="2543" max="2543" width="14.42578125" style="79" bestFit="1" customWidth="1"/>
    <col min="2544" max="2544" width="10.28515625" style="79" bestFit="1" customWidth="1"/>
    <col min="2545" max="2545" width="14.42578125" style="79" bestFit="1" customWidth="1"/>
    <col min="2546" max="2707" width="9.140625" style="79" customWidth="1"/>
    <col min="2708" max="2708" width="1.140625" style="79" customWidth="1"/>
    <col min="2709" max="2709" width="0.85546875" style="79" customWidth="1"/>
    <col min="2710" max="2710" width="74.5703125" style="79" customWidth="1"/>
    <col min="2711" max="2711" width="1.140625" style="79" customWidth="1"/>
    <col min="2712" max="2712" width="0.85546875" style="79" customWidth="1"/>
    <col min="2713" max="2713" width="71.7109375" style="79" customWidth="1"/>
    <col min="2714" max="2714" width="7.5703125" style="79" customWidth="1"/>
    <col min="2715" max="2715" width="8.7109375" style="79" customWidth="1"/>
    <col min="2716" max="2717" width="8.42578125" style="79" customWidth="1"/>
    <col min="2718" max="2718" width="0.28515625" style="79" customWidth="1"/>
    <col min="2719" max="2719" width="9.85546875" style="79" customWidth="1"/>
    <col min="2720" max="2720" width="11.5703125" style="79" customWidth="1"/>
    <col min="2721" max="2721" width="9" style="79" customWidth="1"/>
    <col min="2722" max="2722" width="10.85546875" style="79" customWidth="1"/>
    <col min="2723" max="2723" width="11.42578125" style="79" customWidth="1"/>
    <col min="2724" max="2724" width="12.140625" style="79" customWidth="1"/>
    <col min="2725" max="2725" width="11" style="79" customWidth="1"/>
    <col min="2726" max="2726" width="12" style="79" customWidth="1"/>
    <col min="2727" max="2730" width="9.140625" style="79" customWidth="1"/>
    <col min="2731" max="2731" width="1.5703125" style="79" customWidth="1"/>
    <col min="2732" max="2732" width="1.28515625" style="79" customWidth="1"/>
    <col min="2733" max="2733" width="74" style="79" customWidth="1"/>
    <col min="2734" max="2734" width="7.42578125" style="79" customWidth="1"/>
    <col min="2735" max="2736" width="10.7109375" style="79" customWidth="1"/>
    <col min="2737" max="2737" width="1.5703125" style="79" customWidth="1"/>
    <col min="2738" max="2738" width="1.28515625" style="79" customWidth="1"/>
    <col min="2739" max="2739" width="59" style="79" customWidth="1"/>
    <col min="2740" max="2740" width="1.5703125" style="79" customWidth="1"/>
    <col min="2741" max="2741" width="1.28515625" style="79" customWidth="1"/>
    <col min="2742" max="2742" width="73.85546875" style="79" customWidth="1"/>
    <col min="2743" max="2743" width="8" style="79" customWidth="1"/>
    <col min="2744" max="2746" width="10.140625" style="79" customWidth="1"/>
    <col min="2747" max="2747" width="0.85546875" style="79" customWidth="1"/>
    <col min="2748" max="2751" width="10.85546875" style="79" customWidth="1"/>
    <col min="2752" max="2752" width="1.5703125" style="79" customWidth="1"/>
    <col min="2753" max="2753" width="10.140625" style="79" customWidth="1"/>
    <col min="2754" max="2754" width="11.140625" style="79" customWidth="1"/>
    <col min="2755" max="2756" width="10.140625" style="79" customWidth="1"/>
    <col min="2757" max="2757" width="9.140625" style="79"/>
    <col min="2758" max="2758" width="1.5703125" style="79" customWidth="1"/>
    <col min="2759" max="2759" width="1.28515625" style="79" customWidth="1"/>
    <col min="2760" max="2760" width="73.85546875" style="79" customWidth="1"/>
    <col min="2761" max="2761" width="9.140625" style="79" customWidth="1"/>
    <col min="2762" max="2764" width="10.140625" style="79" customWidth="1"/>
    <col min="2765" max="2765" width="0.85546875" style="79" customWidth="1"/>
    <col min="2766" max="2766" width="9.42578125" style="79" customWidth="1"/>
    <col min="2767" max="2767" width="11.140625" style="79" customWidth="1"/>
    <col min="2768" max="2768" width="0.28515625" style="79" customWidth="1"/>
    <col min="2769" max="2769" width="9.42578125" style="79" customWidth="1"/>
    <col min="2770" max="2770" width="10.85546875" style="79" customWidth="1"/>
    <col min="2771" max="2771" width="0.28515625" style="79" customWidth="1"/>
    <col min="2772" max="2773" width="13.5703125" style="79" customWidth="1"/>
    <col min="2774" max="2774" width="6" style="79" customWidth="1"/>
    <col min="2775" max="2786" width="9.140625" style="79" customWidth="1"/>
    <col min="2787" max="2787" width="12.140625" style="79" bestFit="1" customWidth="1"/>
    <col min="2788" max="2788" width="9.140625" style="79" customWidth="1"/>
    <col min="2789" max="2789" width="3" style="79" bestFit="1" customWidth="1"/>
    <col min="2790" max="2790" width="8.140625" style="79" bestFit="1" customWidth="1"/>
    <col min="2791" max="2791" width="78.140625" style="79" bestFit="1" customWidth="1"/>
    <col min="2792" max="2792" width="12.28515625" style="79" bestFit="1" customWidth="1"/>
    <col min="2793" max="2795" width="14.28515625" style="79" bestFit="1" customWidth="1"/>
    <col min="2796" max="2796" width="10.28515625" style="79" bestFit="1" customWidth="1"/>
    <col min="2797" max="2797" width="14.42578125" style="79" bestFit="1" customWidth="1"/>
    <col min="2798" max="2798" width="10.28515625" style="79" bestFit="1" customWidth="1"/>
    <col min="2799" max="2799" width="14.42578125" style="79" bestFit="1" customWidth="1"/>
    <col min="2800" max="2800" width="10.28515625" style="79" bestFit="1" customWidth="1"/>
    <col min="2801" max="2801" width="14.42578125" style="79" bestFit="1" customWidth="1"/>
    <col min="2802" max="2963" width="9.140625" style="79" customWidth="1"/>
    <col min="2964" max="2964" width="1.140625" style="79" customWidth="1"/>
    <col min="2965" max="2965" width="0.85546875" style="79" customWidth="1"/>
    <col min="2966" max="2966" width="74.5703125" style="79" customWidth="1"/>
    <col min="2967" max="2967" width="1.140625" style="79" customWidth="1"/>
    <col min="2968" max="2968" width="0.85546875" style="79" customWidth="1"/>
    <col min="2969" max="2969" width="71.7109375" style="79" customWidth="1"/>
    <col min="2970" max="2970" width="7.5703125" style="79" customWidth="1"/>
    <col min="2971" max="2971" width="8.7109375" style="79" customWidth="1"/>
    <col min="2972" max="2973" width="8.42578125" style="79" customWidth="1"/>
    <col min="2974" max="2974" width="0.28515625" style="79" customWidth="1"/>
    <col min="2975" max="2975" width="9.85546875" style="79" customWidth="1"/>
    <col min="2976" max="2976" width="11.5703125" style="79" customWidth="1"/>
    <col min="2977" max="2977" width="9" style="79" customWidth="1"/>
    <col min="2978" max="2978" width="10.85546875" style="79" customWidth="1"/>
    <col min="2979" max="2979" width="11.42578125" style="79" customWidth="1"/>
    <col min="2980" max="2980" width="12.140625" style="79" customWidth="1"/>
    <col min="2981" max="2981" width="11" style="79" customWidth="1"/>
    <col min="2982" max="2982" width="12" style="79" customWidth="1"/>
    <col min="2983" max="2986" width="9.140625" style="79" customWidth="1"/>
    <col min="2987" max="2987" width="1.5703125" style="79" customWidth="1"/>
    <col min="2988" max="2988" width="1.28515625" style="79" customWidth="1"/>
    <col min="2989" max="2989" width="74" style="79" customWidth="1"/>
    <col min="2990" max="2990" width="7.42578125" style="79" customWidth="1"/>
    <col min="2991" max="2992" width="10.7109375" style="79" customWidth="1"/>
    <col min="2993" max="2993" width="1.5703125" style="79" customWidth="1"/>
    <col min="2994" max="2994" width="1.28515625" style="79" customWidth="1"/>
    <col min="2995" max="2995" width="59" style="79" customWidth="1"/>
    <col min="2996" max="2996" width="1.5703125" style="79" customWidth="1"/>
    <col min="2997" max="2997" width="1.28515625" style="79" customWidth="1"/>
    <col min="2998" max="2998" width="73.85546875" style="79" customWidth="1"/>
    <col min="2999" max="2999" width="8" style="79" customWidth="1"/>
    <col min="3000" max="3002" width="10.140625" style="79" customWidth="1"/>
    <col min="3003" max="3003" width="0.85546875" style="79" customWidth="1"/>
    <col min="3004" max="3007" width="10.85546875" style="79" customWidth="1"/>
    <col min="3008" max="3008" width="1.5703125" style="79" customWidth="1"/>
    <col min="3009" max="3009" width="10.140625" style="79" customWidth="1"/>
    <col min="3010" max="3010" width="11.140625" style="79" customWidth="1"/>
    <col min="3011" max="3012" width="10.140625" style="79" customWidth="1"/>
    <col min="3013" max="3013" width="9.140625" style="79"/>
    <col min="3014" max="3014" width="1.5703125" style="79" customWidth="1"/>
    <col min="3015" max="3015" width="1.28515625" style="79" customWidth="1"/>
    <col min="3016" max="3016" width="73.85546875" style="79" customWidth="1"/>
    <col min="3017" max="3017" width="9.140625" style="79" customWidth="1"/>
    <col min="3018" max="3020" width="10.140625" style="79" customWidth="1"/>
    <col min="3021" max="3021" width="0.85546875" style="79" customWidth="1"/>
    <col min="3022" max="3022" width="9.42578125" style="79" customWidth="1"/>
    <col min="3023" max="3023" width="11.140625" style="79" customWidth="1"/>
    <col min="3024" max="3024" width="0.28515625" style="79" customWidth="1"/>
    <col min="3025" max="3025" width="9.42578125" style="79" customWidth="1"/>
    <col min="3026" max="3026" width="10.85546875" style="79" customWidth="1"/>
    <col min="3027" max="3027" width="0.28515625" style="79" customWidth="1"/>
    <col min="3028" max="3029" width="13.5703125" style="79" customWidth="1"/>
    <col min="3030" max="3030" width="6" style="79" customWidth="1"/>
    <col min="3031" max="3042" width="9.140625" style="79" customWidth="1"/>
    <col min="3043" max="3043" width="12.140625" style="79" bestFit="1" customWidth="1"/>
    <col min="3044" max="3044" width="9.140625" style="79" customWidth="1"/>
    <col min="3045" max="3045" width="3" style="79" bestFit="1" customWidth="1"/>
    <col min="3046" max="3046" width="8.140625" style="79" bestFit="1" customWidth="1"/>
    <col min="3047" max="3047" width="78.140625" style="79" bestFit="1" customWidth="1"/>
    <col min="3048" max="3048" width="12.28515625" style="79" bestFit="1" customWidth="1"/>
    <col min="3049" max="3051" width="14.28515625" style="79" bestFit="1" customWidth="1"/>
    <col min="3052" max="3052" width="10.28515625" style="79" bestFit="1" customWidth="1"/>
    <col min="3053" max="3053" width="14.42578125" style="79" bestFit="1" customWidth="1"/>
    <col min="3054" max="3054" width="10.28515625" style="79" bestFit="1" customWidth="1"/>
    <col min="3055" max="3055" width="14.42578125" style="79" bestFit="1" customWidth="1"/>
    <col min="3056" max="3056" width="10.28515625" style="79" bestFit="1" customWidth="1"/>
    <col min="3057" max="3057" width="14.42578125" style="79" bestFit="1" customWidth="1"/>
    <col min="3058" max="3219" width="9.140625" style="79" customWidth="1"/>
    <col min="3220" max="3220" width="1.140625" style="79" customWidth="1"/>
    <col min="3221" max="3221" width="0.85546875" style="79" customWidth="1"/>
    <col min="3222" max="3222" width="74.5703125" style="79" customWidth="1"/>
    <col min="3223" max="3223" width="1.140625" style="79" customWidth="1"/>
    <col min="3224" max="3224" width="0.85546875" style="79" customWidth="1"/>
    <col min="3225" max="3225" width="71.7109375" style="79" customWidth="1"/>
    <col min="3226" max="3226" width="7.5703125" style="79" customWidth="1"/>
    <col min="3227" max="3227" width="8.7109375" style="79" customWidth="1"/>
    <col min="3228" max="3229" width="8.42578125" style="79" customWidth="1"/>
    <col min="3230" max="3230" width="0.28515625" style="79" customWidth="1"/>
    <col min="3231" max="3231" width="9.85546875" style="79" customWidth="1"/>
    <col min="3232" max="3232" width="11.5703125" style="79" customWidth="1"/>
    <col min="3233" max="3233" width="9" style="79" customWidth="1"/>
    <col min="3234" max="3234" width="10.85546875" style="79" customWidth="1"/>
    <col min="3235" max="3235" width="11.42578125" style="79" customWidth="1"/>
    <col min="3236" max="3236" width="12.140625" style="79" customWidth="1"/>
    <col min="3237" max="3237" width="11" style="79" customWidth="1"/>
    <col min="3238" max="3238" width="12" style="79" customWidth="1"/>
    <col min="3239" max="3242" width="9.140625" style="79" customWidth="1"/>
    <col min="3243" max="3243" width="1.5703125" style="79" customWidth="1"/>
    <col min="3244" max="3244" width="1.28515625" style="79" customWidth="1"/>
    <col min="3245" max="3245" width="74" style="79" customWidth="1"/>
    <col min="3246" max="3246" width="7.42578125" style="79" customWidth="1"/>
    <col min="3247" max="3248" width="10.7109375" style="79" customWidth="1"/>
    <col min="3249" max="3249" width="1.5703125" style="79" customWidth="1"/>
    <col min="3250" max="3250" width="1.28515625" style="79" customWidth="1"/>
    <col min="3251" max="3251" width="59" style="79" customWidth="1"/>
    <col min="3252" max="3252" width="1.5703125" style="79" customWidth="1"/>
    <col min="3253" max="3253" width="1.28515625" style="79" customWidth="1"/>
    <col min="3254" max="3254" width="73.85546875" style="79" customWidth="1"/>
    <col min="3255" max="3255" width="8" style="79" customWidth="1"/>
    <col min="3256" max="3258" width="10.140625" style="79" customWidth="1"/>
    <col min="3259" max="3259" width="0.85546875" style="79" customWidth="1"/>
    <col min="3260" max="3263" width="10.85546875" style="79" customWidth="1"/>
    <col min="3264" max="3264" width="1.5703125" style="79" customWidth="1"/>
    <col min="3265" max="3265" width="10.140625" style="79" customWidth="1"/>
    <col min="3266" max="3266" width="11.140625" style="79" customWidth="1"/>
    <col min="3267" max="3268" width="10.140625" style="79" customWidth="1"/>
    <col min="3269" max="3269" width="9.140625" style="79"/>
    <col min="3270" max="3270" width="1.5703125" style="79" customWidth="1"/>
    <col min="3271" max="3271" width="1.28515625" style="79" customWidth="1"/>
    <col min="3272" max="3272" width="73.85546875" style="79" customWidth="1"/>
    <col min="3273" max="3273" width="9.140625" style="79" customWidth="1"/>
    <col min="3274" max="3276" width="10.140625" style="79" customWidth="1"/>
    <col min="3277" max="3277" width="0.85546875" style="79" customWidth="1"/>
    <col min="3278" max="3278" width="9.42578125" style="79" customWidth="1"/>
    <col min="3279" max="3279" width="11.140625" style="79" customWidth="1"/>
    <col min="3280" max="3280" width="0.28515625" style="79" customWidth="1"/>
    <col min="3281" max="3281" width="9.42578125" style="79" customWidth="1"/>
    <col min="3282" max="3282" width="10.85546875" style="79" customWidth="1"/>
    <col min="3283" max="3283" width="0.28515625" style="79" customWidth="1"/>
    <col min="3284" max="3285" width="13.5703125" style="79" customWidth="1"/>
    <col min="3286" max="3286" width="6" style="79" customWidth="1"/>
    <col min="3287" max="3298" width="9.140625" style="79" customWidth="1"/>
    <col min="3299" max="3299" width="12.140625" style="79" bestFit="1" customWidth="1"/>
    <col min="3300" max="3300" width="9.140625" style="79" customWidth="1"/>
    <col min="3301" max="3301" width="3" style="79" bestFit="1" customWidth="1"/>
    <col min="3302" max="3302" width="8.140625" style="79" bestFit="1" customWidth="1"/>
    <col min="3303" max="3303" width="78.140625" style="79" bestFit="1" customWidth="1"/>
    <col min="3304" max="3304" width="12.28515625" style="79" bestFit="1" customWidth="1"/>
    <col min="3305" max="3307" width="14.28515625" style="79" bestFit="1" customWidth="1"/>
    <col min="3308" max="3308" width="10.28515625" style="79" bestFit="1" customWidth="1"/>
    <col min="3309" max="3309" width="14.42578125" style="79" bestFit="1" customWidth="1"/>
    <col min="3310" max="3310" width="10.28515625" style="79" bestFit="1" customWidth="1"/>
    <col min="3311" max="3311" width="14.42578125" style="79" bestFit="1" customWidth="1"/>
    <col min="3312" max="3312" width="10.28515625" style="79" bestFit="1" customWidth="1"/>
    <col min="3313" max="3313" width="14.42578125" style="79" bestFit="1" customWidth="1"/>
    <col min="3314" max="3475" width="9.140625" style="79" customWidth="1"/>
    <col min="3476" max="3476" width="1.140625" style="79" customWidth="1"/>
    <col min="3477" max="3477" width="0.85546875" style="79" customWidth="1"/>
    <col min="3478" max="3478" width="74.5703125" style="79" customWidth="1"/>
    <col min="3479" max="3479" width="1.140625" style="79" customWidth="1"/>
    <col min="3480" max="3480" width="0.85546875" style="79" customWidth="1"/>
    <col min="3481" max="3481" width="71.7109375" style="79" customWidth="1"/>
    <col min="3482" max="3482" width="7.5703125" style="79" customWidth="1"/>
    <col min="3483" max="3483" width="8.7109375" style="79" customWidth="1"/>
    <col min="3484" max="3485" width="8.42578125" style="79" customWidth="1"/>
    <col min="3486" max="3486" width="0.28515625" style="79" customWidth="1"/>
    <col min="3487" max="3487" width="9.85546875" style="79" customWidth="1"/>
    <col min="3488" max="3488" width="11.5703125" style="79" customWidth="1"/>
    <col min="3489" max="3489" width="9" style="79" customWidth="1"/>
    <col min="3490" max="3490" width="10.85546875" style="79" customWidth="1"/>
    <col min="3491" max="3491" width="11.42578125" style="79" customWidth="1"/>
    <col min="3492" max="3492" width="12.140625" style="79" customWidth="1"/>
    <col min="3493" max="3493" width="11" style="79" customWidth="1"/>
    <col min="3494" max="3494" width="12" style="79" customWidth="1"/>
    <col min="3495" max="3498" width="9.140625" style="79" customWidth="1"/>
    <col min="3499" max="3499" width="1.5703125" style="79" customWidth="1"/>
    <col min="3500" max="3500" width="1.28515625" style="79" customWidth="1"/>
    <col min="3501" max="3501" width="74" style="79" customWidth="1"/>
    <col min="3502" max="3502" width="7.42578125" style="79" customWidth="1"/>
    <col min="3503" max="3504" width="10.7109375" style="79" customWidth="1"/>
    <col min="3505" max="3505" width="1.5703125" style="79" customWidth="1"/>
    <col min="3506" max="3506" width="1.28515625" style="79" customWidth="1"/>
    <col min="3507" max="3507" width="59" style="79" customWidth="1"/>
    <col min="3508" max="3508" width="1.5703125" style="79" customWidth="1"/>
    <col min="3509" max="3509" width="1.28515625" style="79" customWidth="1"/>
    <col min="3510" max="3510" width="73.85546875" style="79" customWidth="1"/>
    <col min="3511" max="3511" width="8" style="79" customWidth="1"/>
    <col min="3512" max="3514" width="10.140625" style="79" customWidth="1"/>
    <col min="3515" max="3515" width="0.85546875" style="79" customWidth="1"/>
    <col min="3516" max="3519" width="10.85546875" style="79" customWidth="1"/>
    <col min="3520" max="3520" width="1.5703125" style="79" customWidth="1"/>
    <col min="3521" max="3521" width="10.140625" style="79" customWidth="1"/>
    <col min="3522" max="3522" width="11.140625" style="79" customWidth="1"/>
    <col min="3523" max="3524" width="10.140625" style="79" customWidth="1"/>
    <col min="3525" max="3525" width="9.140625" style="79"/>
    <col min="3526" max="3526" width="1.5703125" style="79" customWidth="1"/>
    <col min="3527" max="3527" width="1.28515625" style="79" customWidth="1"/>
    <col min="3528" max="3528" width="73.85546875" style="79" customWidth="1"/>
    <col min="3529" max="3529" width="9.140625" style="79" customWidth="1"/>
    <col min="3530" max="3532" width="10.140625" style="79" customWidth="1"/>
    <col min="3533" max="3533" width="0.85546875" style="79" customWidth="1"/>
    <col min="3534" max="3534" width="9.42578125" style="79" customWidth="1"/>
    <col min="3535" max="3535" width="11.140625" style="79" customWidth="1"/>
    <col min="3536" max="3536" width="0.28515625" style="79" customWidth="1"/>
    <col min="3537" max="3537" width="9.42578125" style="79" customWidth="1"/>
    <col min="3538" max="3538" width="10.85546875" style="79" customWidth="1"/>
    <col min="3539" max="3539" width="0.28515625" style="79" customWidth="1"/>
    <col min="3540" max="3541" width="13.5703125" style="79" customWidth="1"/>
    <col min="3542" max="3542" width="6" style="79" customWidth="1"/>
    <col min="3543" max="3554" width="9.140625" style="79" customWidth="1"/>
    <col min="3555" max="3555" width="12.140625" style="79" bestFit="1" customWidth="1"/>
    <col min="3556" max="3556" width="9.140625" style="79" customWidth="1"/>
    <col min="3557" max="3557" width="3" style="79" bestFit="1" customWidth="1"/>
    <col min="3558" max="3558" width="8.140625" style="79" bestFit="1" customWidth="1"/>
    <col min="3559" max="3559" width="78.140625" style="79" bestFit="1" customWidth="1"/>
    <col min="3560" max="3560" width="12.28515625" style="79" bestFit="1" customWidth="1"/>
    <col min="3561" max="3563" width="14.28515625" style="79" bestFit="1" customWidth="1"/>
    <col min="3564" max="3564" width="10.28515625" style="79" bestFit="1" customWidth="1"/>
    <col min="3565" max="3565" width="14.42578125" style="79" bestFit="1" customWidth="1"/>
    <col min="3566" max="3566" width="10.28515625" style="79" bestFit="1" customWidth="1"/>
    <col min="3567" max="3567" width="14.42578125" style="79" bestFit="1" customWidth="1"/>
    <col min="3568" max="3568" width="10.28515625" style="79" bestFit="1" customWidth="1"/>
    <col min="3569" max="3569" width="14.42578125" style="79" bestFit="1" customWidth="1"/>
    <col min="3570" max="3731" width="9.140625" style="79" customWidth="1"/>
    <col min="3732" max="3732" width="1.140625" style="79" customWidth="1"/>
    <col min="3733" max="3733" width="0.85546875" style="79" customWidth="1"/>
    <col min="3734" max="3734" width="74.5703125" style="79" customWidth="1"/>
    <col min="3735" max="3735" width="1.140625" style="79" customWidth="1"/>
    <col min="3736" max="3736" width="0.85546875" style="79" customWidth="1"/>
    <col min="3737" max="3737" width="71.7109375" style="79" customWidth="1"/>
    <col min="3738" max="3738" width="7.5703125" style="79" customWidth="1"/>
    <col min="3739" max="3739" width="8.7109375" style="79" customWidth="1"/>
    <col min="3740" max="3741" width="8.42578125" style="79" customWidth="1"/>
    <col min="3742" max="3742" width="0.28515625" style="79" customWidth="1"/>
    <col min="3743" max="3743" width="9.85546875" style="79" customWidth="1"/>
    <col min="3744" max="3744" width="11.5703125" style="79" customWidth="1"/>
    <col min="3745" max="3745" width="9" style="79" customWidth="1"/>
    <col min="3746" max="3746" width="10.85546875" style="79" customWidth="1"/>
    <col min="3747" max="3747" width="11.42578125" style="79" customWidth="1"/>
    <col min="3748" max="3748" width="12.140625" style="79" customWidth="1"/>
    <col min="3749" max="3749" width="11" style="79" customWidth="1"/>
    <col min="3750" max="3750" width="12" style="79" customWidth="1"/>
    <col min="3751" max="3754" width="9.140625" style="79" customWidth="1"/>
    <col min="3755" max="3755" width="1.5703125" style="79" customWidth="1"/>
    <col min="3756" max="3756" width="1.28515625" style="79" customWidth="1"/>
    <col min="3757" max="3757" width="74" style="79" customWidth="1"/>
    <col min="3758" max="3758" width="7.42578125" style="79" customWidth="1"/>
    <col min="3759" max="3760" width="10.7109375" style="79" customWidth="1"/>
    <col min="3761" max="3761" width="1.5703125" style="79" customWidth="1"/>
    <col min="3762" max="3762" width="1.28515625" style="79" customWidth="1"/>
    <col min="3763" max="3763" width="59" style="79" customWidth="1"/>
    <col min="3764" max="3764" width="1.5703125" style="79" customWidth="1"/>
    <col min="3765" max="3765" width="1.28515625" style="79" customWidth="1"/>
    <col min="3766" max="3766" width="73.85546875" style="79" customWidth="1"/>
    <col min="3767" max="3767" width="8" style="79" customWidth="1"/>
    <col min="3768" max="3770" width="10.140625" style="79" customWidth="1"/>
    <col min="3771" max="3771" width="0.85546875" style="79" customWidth="1"/>
    <col min="3772" max="3775" width="10.85546875" style="79" customWidth="1"/>
    <col min="3776" max="3776" width="1.5703125" style="79" customWidth="1"/>
    <col min="3777" max="3777" width="10.140625" style="79" customWidth="1"/>
    <col min="3778" max="3778" width="11.140625" style="79" customWidth="1"/>
    <col min="3779" max="3780" width="10.140625" style="79" customWidth="1"/>
    <col min="3781" max="3781" width="9.140625" style="79"/>
    <col min="3782" max="3782" width="1.5703125" style="79" customWidth="1"/>
    <col min="3783" max="3783" width="1.28515625" style="79" customWidth="1"/>
    <col min="3784" max="3784" width="73.85546875" style="79" customWidth="1"/>
    <col min="3785" max="3785" width="9.140625" style="79" customWidth="1"/>
    <col min="3786" max="3788" width="10.140625" style="79" customWidth="1"/>
    <col min="3789" max="3789" width="0.85546875" style="79" customWidth="1"/>
    <col min="3790" max="3790" width="9.42578125" style="79" customWidth="1"/>
    <col min="3791" max="3791" width="11.140625" style="79" customWidth="1"/>
    <col min="3792" max="3792" width="0.28515625" style="79" customWidth="1"/>
    <col min="3793" max="3793" width="9.42578125" style="79" customWidth="1"/>
    <col min="3794" max="3794" width="10.85546875" style="79" customWidth="1"/>
    <col min="3795" max="3795" width="0.28515625" style="79" customWidth="1"/>
    <col min="3796" max="3797" width="13.5703125" style="79" customWidth="1"/>
    <col min="3798" max="3798" width="6" style="79" customWidth="1"/>
    <col min="3799" max="3810" width="9.140625" style="79" customWidth="1"/>
    <col min="3811" max="3811" width="12.140625" style="79" bestFit="1" customWidth="1"/>
    <col min="3812" max="3812" width="9.140625" style="79" customWidth="1"/>
    <col min="3813" max="3813" width="3" style="79" bestFit="1" customWidth="1"/>
    <col min="3814" max="3814" width="8.140625" style="79" bestFit="1" customWidth="1"/>
    <col min="3815" max="3815" width="78.140625" style="79" bestFit="1" customWidth="1"/>
    <col min="3816" max="3816" width="12.28515625" style="79" bestFit="1" customWidth="1"/>
    <col min="3817" max="3819" width="14.28515625" style="79" bestFit="1" customWidth="1"/>
    <col min="3820" max="3820" width="10.28515625" style="79" bestFit="1" customWidth="1"/>
    <col min="3821" max="3821" width="14.42578125" style="79" bestFit="1" customWidth="1"/>
    <col min="3822" max="3822" width="10.28515625" style="79" bestFit="1" customWidth="1"/>
    <col min="3823" max="3823" width="14.42578125" style="79" bestFit="1" customWidth="1"/>
    <col min="3824" max="3824" width="10.28515625" style="79" bestFit="1" customWidth="1"/>
    <col min="3825" max="3825" width="14.42578125" style="79" bestFit="1" customWidth="1"/>
    <col min="3826" max="3987" width="9.140625" style="79" customWidth="1"/>
    <col min="3988" max="3988" width="1.140625" style="79" customWidth="1"/>
    <col min="3989" max="3989" width="0.85546875" style="79" customWidth="1"/>
    <col min="3990" max="3990" width="74.5703125" style="79" customWidth="1"/>
    <col min="3991" max="3991" width="1.140625" style="79" customWidth="1"/>
    <col min="3992" max="3992" width="0.85546875" style="79" customWidth="1"/>
    <col min="3993" max="3993" width="71.7109375" style="79" customWidth="1"/>
    <col min="3994" max="3994" width="7.5703125" style="79" customWidth="1"/>
    <col min="3995" max="3995" width="8.7109375" style="79" customWidth="1"/>
    <col min="3996" max="3997" width="8.42578125" style="79" customWidth="1"/>
    <col min="3998" max="3998" width="0.28515625" style="79" customWidth="1"/>
    <col min="3999" max="3999" width="9.85546875" style="79" customWidth="1"/>
    <col min="4000" max="4000" width="11.5703125" style="79" customWidth="1"/>
    <col min="4001" max="4001" width="9" style="79" customWidth="1"/>
    <col min="4002" max="4002" width="10.85546875" style="79" customWidth="1"/>
    <col min="4003" max="4003" width="11.42578125" style="79" customWidth="1"/>
    <col min="4004" max="4004" width="12.140625" style="79" customWidth="1"/>
    <col min="4005" max="4005" width="11" style="79" customWidth="1"/>
    <col min="4006" max="4006" width="12" style="79" customWidth="1"/>
    <col min="4007" max="4010" width="9.140625" style="79" customWidth="1"/>
    <col min="4011" max="4011" width="1.5703125" style="79" customWidth="1"/>
    <col min="4012" max="4012" width="1.28515625" style="79" customWidth="1"/>
    <col min="4013" max="4013" width="74" style="79" customWidth="1"/>
    <col min="4014" max="4014" width="7.42578125" style="79" customWidth="1"/>
    <col min="4015" max="4016" width="10.7109375" style="79" customWidth="1"/>
    <col min="4017" max="4017" width="1.5703125" style="79" customWidth="1"/>
    <col min="4018" max="4018" width="1.28515625" style="79" customWidth="1"/>
    <col min="4019" max="4019" width="59" style="79" customWidth="1"/>
    <col min="4020" max="4020" width="1.5703125" style="79" customWidth="1"/>
    <col min="4021" max="4021" width="1.28515625" style="79" customWidth="1"/>
    <col min="4022" max="4022" width="73.85546875" style="79" customWidth="1"/>
    <col min="4023" max="4023" width="8" style="79" customWidth="1"/>
    <col min="4024" max="4026" width="10.140625" style="79" customWidth="1"/>
    <col min="4027" max="4027" width="0.85546875" style="79" customWidth="1"/>
    <col min="4028" max="4031" width="10.85546875" style="79" customWidth="1"/>
    <col min="4032" max="4032" width="1.5703125" style="79" customWidth="1"/>
    <col min="4033" max="4033" width="10.140625" style="79" customWidth="1"/>
    <col min="4034" max="4034" width="11.140625" style="79" customWidth="1"/>
    <col min="4035" max="4036" width="10.140625" style="79" customWidth="1"/>
    <col min="4037" max="4037" width="9.140625" style="79"/>
    <col min="4038" max="4038" width="1.5703125" style="79" customWidth="1"/>
    <col min="4039" max="4039" width="1.28515625" style="79" customWidth="1"/>
    <col min="4040" max="4040" width="73.85546875" style="79" customWidth="1"/>
    <col min="4041" max="4041" width="9.140625" style="79" customWidth="1"/>
    <col min="4042" max="4044" width="10.140625" style="79" customWidth="1"/>
    <col min="4045" max="4045" width="0.85546875" style="79" customWidth="1"/>
    <col min="4046" max="4046" width="9.42578125" style="79" customWidth="1"/>
    <col min="4047" max="4047" width="11.140625" style="79" customWidth="1"/>
    <col min="4048" max="4048" width="0.28515625" style="79" customWidth="1"/>
    <col min="4049" max="4049" width="9.42578125" style="79" customWidth="1"/>
    <col min="4050" max="4050" width="10.85546875" style="79" customWidth="1"/>
    <col min="4051" max="4051" width="0.28515625" style="79" customWidth="1"/>
    <col min="4052" max="4053" width="13.5703125" style="79" customWidth="1"/>
    <col min="4054" max="4054" width="6" style="79" customWidth="1"/>
    <col min="4055" max="4066" width="9.140625" style="79" customWidth="1"/>
    <col min="4067" max="4067" width="12.140625" style="79" bestFit="1" customWidth="1"/>
    <col min="4068" max="4068" width="9.140625" style="79" customWidth="1"/>
    <col min="4069" max="4069" width="3" style="79" bestFit="1" customWidth="1"/>
    <col min="4070" max="4070" width="8.140625" style="79" bestFit="1" customWidth="1"/>
    <col min="4071" max="4071" width="78.140625" style="79" bestFit="1" customWidth="1"/>
    <col min="4072" max="4072" width="12.28515625" style="79" bestFit="1" customWidth="1"/>
    <col min="4073" max="4075" width="14.28515625" style="79" bestFit="1" customWidth="1"/>
    <col min="4076" max="4076" width="10.28515625" style="79" bestFit="1" customWidth="1"/>
    <col min="4077" max="4077" width="14.42578125" style="79" bestFit="1" customWidth="1"/>
    <col min="4078" max="4078" width="10.28515625" style="79" bestFit="1" customWidth="1"/>
    <col min="4079" max="4079" width="14.42578125" style="79" bestFit="1" customWidth="1"/>
    <col min="4080" max="4080" width="10.28515625" style="79" bestFit="1" customWidth="1"/>
    <col min="4081" max="4081" width="14.42578125" style="79" bestFit="1" customWidth="1"/>
    <col min="4082" max="4243" width="9.140625" style="79" customWidth="1"/>
    <col min="4244" max="4244" width="1.140625" style="79" customWidth="1"/>
    <col min="4245" max="4245" width="0.85546875" style="79" customWidth="1"/>
    <col min="4246" max="4246" width="74.5703125" style="79" customWidth="1"/>
    <col min="4247" max="4247" width="1.140625" style="79" customWidth="1"/>
    <col min="4248" max="4248" width="0.85546875" style="79" customWidth="1"/>
    <col min="4249" max="4249" width="71.7109375" style="79" customWidth="1"/>
    <col min="4250" max="4250" width="7.5703125" style="79" customWidth="1"/>
    <col min="4251" max="4251" width="8.7109375" style="79" customWidth="1"/>
    <col min="4252" max="4253" width="8.42578125" style="79" customWidth="1"/>
    <col min="4254" max="4254" width="0.28515625" style="79" customWidth="1"/>
    <col min="4255" max="4255" width="9.85546875" style="79" customWidth="1"/>
    <col min="4256" max="4256" width="11.5703125" style="79" customWidth="1"/>
    <col min="4257" max="4257" width="9" style="79" customWidth="1"/>
    <col min="4258" max="4258" width="10.85546875" style="79" customWidth="1"/>
    <col min="4259" max="4259" width="11.42578125" style="79" customWidth="1"/>
    <col min="4260" max="4260" width="12.140625" style="79" customWidth="1"/>
    <col min="4261" max="4261" width="11" style="79" customWidth="1"/>
    <col min="4262" max="4262" width="12" style="79" customWidth="1"/>
    <col min="4263" max="4266" width="9.140625" style="79" customWidth="1"/>
    <col min="4267" max="4267" width="1.5703125" style="79" customWidth="1"/>
    <col min="4268" max="4268" width="1.28515625" style="79" customWidth="1"/>
    <col min="4269" max="4269" width="74" style="79" customWidth="1"/>
    <col min="4270" max="4270" width="7.42578125" style="79" customWidth="1"/>
    <col min="4271" max="4272" width="10.7109375" style="79" customWidth="1"/>
    <col min="4273" max="4273" width="1.5703125" style="79" customWidth="1"/>
    <col min="4274" max="4274" width="1.28515625" style="79" customWidth="1"/>
    <col min="4275" max="4275" width="59" style="79" customWidth="1"/>
    <col min="4276" max="4276" width="1.5703125" style="79" customWidth="1"/>
    <col min="4277" max="4277" width="1.28515625" style="79" customWidth="1"/>
    <col min="4278" max="4278" width="73.85546875" style="79" customWidth="1"/>
    <col min="4279" max="4279" width="8" style="79" customWidth="1"/>
    <col min="4280" max="4282" width="10.140625" style="79" customWidth="1"/>
    <col min="4283" max="4283" width="0.85546875" style="79" customWidth="1"/>
    <col min="4284" max="4287" width="10.85546875" style="79" customWidth="1"/>
    <col min="4288" max="4288" width="1.5703125" style="79" customWidth="1"/>
    <col min="4289" max="4289" width="10.140625" style="79" customWidth="1"/>
    <col min="4290" max="4290" width="11.140625" style="79" customWidth="1"/>
    <col min="4291" max="4292" width="10.140625" style="79" customWidth="1"/>
    <col min="4293" max="4293" width="9.140625" style="79"/>
    <col min="4294" max="4294" width="1.5703125" style="79" customWidth="1"/>
    <col min="4295" max="4295" width="1.28515625" style="79" customWidth="1"/>
    <col min="4296" max="4296" width="73.85546875" style="79" customWidth="1"/>
    <col min="4297" max="4297" width="9.140625" style="79" customWidth="1"/>
    <col min="4298" max="4300" width="10.140625" style="79" customWidth="1"/>
    <col min="4301" max="4301" width="0.85546875" style="79" customWidth="1"/>
    <col min="4302" max="4302" width="9.42578125" style="79" customWidth="1"/>
    <col min="4303" max="4303" width="11.140625" style="79" customWidth="1"/>
    <col min="4304" max="4304" width="0.28515625" style="79" customWidth="1"/>
    <col min="4305" max="4305" width="9.42578125" style="79" customWidth="1"/>
    <col min="4306" max="4306" width="10.85546875" style="79" customWidth="1"/>
    <col min="4307" max="4307" width="0.28515625" style="79" customWidth="1"/>
    <col min="4308" max="4309" width="13.5703125" style="79" customWidth="1"/>
    <col min="4310" max="4310" width="6" style="79" customWidth="1"/>
    <col min="4311" max="4322" width="9.140625" style="79" customWidth="1"/>
    <col min="4323" max="4323" width="12.140625" style="79" bestFit="1" customWidth="1"/>
    <col min="4324" max="4324" width="9.140625" style="79" customWidth="1"/>
    <col min="4325" max="4325" width="3" style="79" bestFit="1" customWidth="1"/>
    <col min="4326" max="4326" width="8.140625" style="79" bestFit="1" customWidth="1"/>
    <col min="4327" max="4327" width="78.140625" style="79" bestFit="1" customWidth="1"/>
    <col min="4328" max="4328" width="12.28515625" style="79" bestFit="1" customWidth="1"/>
    <col min="4329" max="4331" width="14.28515625" style="79" bestFit="1" customWidth="1"/>
    <col min="4332" max="4332" width="10.28515625" style="79" bestFit="1" customWidth="1"/>
    <col min="4333" max="4333" width="14.42578125" style="79" bestFit="1" customWidth="1"/>
    <col min="4334" max="4334" width="10.28515625" style="79" bestFit="1" customWidth="1"/>
    <col min="4335" max="4335" width="14.42578125" style="79" bestFit="1" customWidth="1"/>
    <col min="4336" max="4336" width="10.28515625" style="79" bestFit="1" customWidth="1"/>
    <col min="4337" max="4337" width="14.42578125" style="79" bestFit="1" customWidth="1"/>
    <col min="4338" max="4499" width="9.140625" style="79" customWidth="1"/>
    <col min="4500" max="4500" width="1.140625" style="79" customWidth="1"/>
    <col min="4501" max="4501" width="0.85546875" style="79" customWidth="1"/>
    <col min="4502" max="4502" width="74.5703125" style="79" customWidth="1"/>
    <col min="4503" max="4503" width="1.140625" style="79" customWidth="1"/>
    <col min="4504" max="4504" width="0.85546875" style="79" customWidth="1"/>
    <col min="4505" max="4505" width="71.7109375" style="79" customWidth="1"/>
    <col min="4506" max="4506" width="7.5703125" style="79" customWidth="1"/>
    <col min="4507" max="4507" width="8.7109375" style="79" customWidth="1"/>
    <col min="4508" max="4509" width="8.42578125" style="79" customWidth="1"/>
    <col min="4510" max="4510" width="0.28515625" style="79" customWidth="1"/>
    <col min="4511" max="4511" width="9.85546875" style="79" customWidth="1"/>
    <col min="4512" max="4512" width="11.5703125" style="79" customWidth="1"/>
    <col min="4513" max="4513" width="9" style="79" customWidth="1"/>
    <col min="4514" max="4514" width="10.85546875" style="79" customWidth="1"/>
    <col min="4515" max="4515" width="11.42578125" style="79" customWidth="1"/>
    <col min="4516" max="4516" width="12.140625" style="79" customWidth="1"/>
    <col min="4517" max="4517" width="11" style="79" customWidth="1"/>
    <col min="4518" max="4518" width="12" style="79" customWidth="1"/>
    <col min="4519" max="4522" width="9.140625" style="79" customWidth="1"/>
    <col min="4523" max="4523" width="1.5703125" style="79" customWidth="1"/>
    <col min="4524" max="4524" width="1.28515625" style="79" customWidth="1"/>
    <col min="4525" max="4525" width="74" style="79" customWidth="1"/>
    <col min="4526" max="4526" width="7.42578125" style="79" customWidth="1"/>
    <col min="4527" max="4528" width="10.7109375" style="79" customWidth="1"/>
    <col min="4529" max="4529" width="1.5703125" style="79" customWidth="1"/>
    <col min="4530" max="4530" width="1.28515625" style="79" customWidth="1"/>
    <col min="4531" max="4531" width="59" style="79" customWidth="1"/>
    <col min="4532" max="4532" width="1.5703125" style="79" customWidth="1"/>
    <col min="4533" max="4533" width="1.28515625" style="79" customWidth="1"/>
    <col min="4534" max="4534" width="73.85546875" style="79" customWidth="1"/>
    <col min="4535" max="4535" width="8" style="79" customWidth="1"/>
    <col min="4536" max="4538" width="10.140625" style="79" customWidth="1"/>
    <col min="4539" max="4539" width="0.85546875" style="79" customWidth="1"/>
    <col min="4540" max="4543" width="10.85546875" style="79" customWidth="1"/>
    <col min="4544" max="4544" width="1.5703125" style="79" customWidth="1"/>
    <col min="4545" max="4545" width="10.140625" style="79" customWidth="1"/>
    <col min="4546" max="4546" width="11.140625" style="79" customWidth="1"/>
    <col min="4547" max="4548" width="10.140625" style="79" customWidth="1"/>
    <col min="4549" max="4549" width="9.140625" style="79"/>
    <col min="4550" max="4550" width="1.5703125" style="79" customWidth="1"/>
    <col min="4551" max="4551" width="1.28515625" style="79" customWidth="1"/>
    <col min="4552" max="4552" width="73.85546875" style="79" customWidth="1"/>
    <col min="4553" max="4553" width="9.140625" style="79" customWidth="1"/>
    <col min="4554" max="4556" width="10.140625" style="79" customWidth="1"/>
    <col min="4557" max="4557" width="0.85546875" style="79" customWidth="1"/>
    <col min="4558" max="4558" width="9.42578125" style="79" customWidth="1"/>
    <col min="4559" max="4559" width="11.140625" style="79" customWidth="1"/>
    <col min="4560" max="4560" width="0.28515625" style="79" customWidth="1"/>
    <col min="4561" max="4561" width="9.42578125" style="79" customWidth="1"/>
    <col min="4562" max="4562" width="10.85546875" style="79" customWidth="1"/>
    <col min="4563" max="4563" width="0.28515625" style="79" customWidth="1"/>
    <col min="4564" max="4565" width="13.5703125" style="79" customWidth="1"/>
    <col min="4566" max="4566" width="6" style="79" customWidth="1"/>
    <col min="4567" max="4578" width="9.140625" style="79" customWidth="1"/>
    <col min="4579" max="4579" width="12.140625" style="79" bestFit="1" customWidth="1"/>
    <col min="4580" max="4580" width="9.140625" style="79" customWidth="1"/>
    <col min="4581" max="4581" width="3" style="79" bestFit="1" customWidth="1"/>
    <col min="4582" max="4582" width="8.140625" style="79" bestFit="1" customWidth="1"/>
    <col min="4583" max="4583" width="78.140625" style="79" bestFit="1" customWidth="1"/>
    <col min="4584" max="4584" width="12.28515625" style="79" bestFit="1" customWidth="1"/>
    <col min="4585" max="4587" width="14.28515625" style="79" bestFit="1" customWidth="1"/>
    <col min="4588" max="4588" width="10.28515625" style="79" bestFit="1" customWidth="1"/>
    <col min="4589" max="4589" width="14.42578125" style="79" bestFit="1" customWidth="1"/>
    <col min="4590" max="4590" width="10.28515625" style="79" bestFit="1" customWidth="1"/>
    <col min="4591" max="4591" width="14.42578125" style="79" bestFit="1" customWidth="1"/>
    <col min="4592" max="4592" width="10.28515625" style="79" bestFit="1" customWidth="1"/>
    <col min="4593" max="4593" width="14.42578125" style="79" bestFit="1" customWidth="1"/>
    <col min="4594" max="4755" width="9.140625" style="79" customWidth="1"/>
    <col min="4756" max="4756" width="1.140625" style="79" customWidth="1"/>
    <col min="4757" max="4757" width="0.85546875" style="79" customWidth="1"/>
    <col min="4758" max="4758" width="74.5703125" style="79" customWidth="1"/>
    <col min="4759" max="4759" width="1.140625" style="79" customWidth="1"/>
    <col min="4760" max="4760" width="0.85546875" style="79" customWidth="1"/>
    <col min="4761" max="4761" width="71.7109375" style="79" customWidth="1"/>
    <col min="4762" max="4762" width="7.5703125" style="79" customWidth="1"/>
    <col min="4763" max="4763" width="8.7109375" style="79" customWidth="1"/>
    <col min="4764" max="4765" width="8.42578125" style="79" customWidth="1"/>
    <col min="4766" max="4766" width="0.28515625" style="79" customWidth="1"/>
    <col min="4767" max="4767" width="9.85546875" style="79" customWidth="1"/>
    <col min="4768" max="4768" width="11.5703125" style="79" customWidth="1"/>
    <col min="4769" max="4769" width="9" style="79" customWidth="1"/>
    <col min="4770" max="4770" width="10.85546875" style="79" customWidth="1"/>
    <col min="4771" max="4771" width="11.42578125" style="79" customWidth="1"/>
    <col min="4772" max="4772" width="12.140625" style="79" customWidth="1"/>
    <col min="4773" max="4773" width="11" style="79" customWidth="1"/>
    <col min="4774" max="4774" width="12" style="79" customWidth="1"/>
    <col min="4775" max="4778" width="9.140625" style="79" customWidth="1"/>
    <col min="4779" max="4779" width="1.5703125" style="79" customWidth="1"/>
    <col min="4780" max="4780" width="1.28515625" style="79" customWidth="1"/>
    <col min="4781" max="4781" width="74" style="79" customWidth="1"/>
    <col min="4782" max="4782" width="7.42578125" style="79" customWidth="1"/>
    <col min="4783" max="4784" width="10.7109375" style="79" customWidth="1"/>
    <col min="4785" max="4785" width="1.5703125" style="79" customWidth="1"/>
    <col min="4786" max="4786" width="1.28515625" style="79" customWidth="1"/>
    <col min="4787" max="4787" width="59" style="79" customWidth="1"/>
    <col min="4788" max="4788" width="1.5703125" style="79" customWidth="1"/>
    <col min="4789" max="4789" width="1.28515625" style="79" customWidth="1"/>
    <col min="4790" max="4790" width="73.85546875" style="79" customWidth="1"/>
    <col min="4791" max="4791" width="8" style="79" customWidth="1"/>
    <col min="4792" max="4794" width="10.140625" style="79" customWidth="1"/>
    <col min="4795" max="4795" width="0.85546875" style="79" customWidth="1"/>
    <col min="4796" max="4799" width="10.85546875" style="79" customWidth="1"/>
    <col min="4800" max="4800" width="1.5703125" style="79" customWidth="1"/>
    <col min="4801" max="4801" width="10.140625" style="79" customWidth="1"/>
    <col min="4802" max="4802" width="11.140625" style="79" customWidth="1"/>
    <col min="4803" max="4804" width="10.140625" style="79" customWidth="1"/>
    <col min="4805" max="4805" width="9.140625" style="79"/>
    <col min="4806" max="4806" width="1.5703125" style="79" customWidth="1"/>
    <col min="4807" max="4807" width="1.28515625" style="79" customWidth="1"/>
    <col min="4808" max="4808" width="73.85546875" style="79" customWidth="1"/>
    <col min="4809" max="4809" width="9.140625" style="79" customWidth="1"/>
    <col min="4810" max="4812" width="10.140625" style="79" customWidth="1"/>
    <col min="4813" max="4813" width="0.85546875" style="79" customWidth="1"/>
    <col min="4814" max="4814" width="9.42578125" style="79" customWidth="1"/>
    <col min="4815" max="4815" width="11.140625" style="79" customWidth="1"/>
    <col min="4816" max="4816" width="0.28515625" style="79" customWidth="1"/>
    <col min="4817" max="4817" width="9.42578125" style="79" customWidth="1"/>
    <col min="4818" max="4818" width="10.85546875" style="79" customWidth="1"/>
    <col min="4819" max="4819" width="0.28515625" style="79" customWidth="1"/>
    <col min="4820" max="4821" width="13.5703125" style="79" customWidth="1"/>
    <col min="4822" max="4822" width="6" style="79" customWidth="1"/>
    <col min="4823" max="4834" width="9.140625" style="79" customWidth="1"/>
    <col min="4835" max="4835" width="12.140625" style="79" bestFit="1" customWidth="1"/>
    <col min="4836" max="4836" width="9.140625" style="79" customWidth="1"/>
    <col min="4837" max="4837" width="3" style="79" bestFit="1" customWidth="1"/>
    <col min="4838" max="4838" width="8.140625" style="79" bestFit="1" customWidth="1"/>
    <col min="4839" max="4839" width="78.140625" style="79" bestFit="1" customWidth="1"/>
    <col min="4840" max="4840" width="12.28515625" style="79" bestFit="1" customWidth="1"/>
    <col min="4841" max="4843" width="14.28515625" style="79" bestFit="1" customWidth="1"/>
    <col min="4844" max="4844" width="10.28515625" style="79" bestFit="1" customWidth="1"/>
    <col min="4845" max="4845" width="14.42578125" style="79" bestFit="1" customWidth="1"/>
    <col min="4846" max="4846" width="10.28515625" style="79" bestFit="1" customWidth="1"/>
    <col min="4847" max="4847" width="14.42578125" style="79" bestFit="1" customWidth="1"/>
    <col min="4848" max="4848" width="10.28515625" style="79" bestFit="1" customWidth="1"/>
    <col min="4849" max="4849" width="14.42578125" style="79" bestFit="1" customWidth="1"/>
    <col min="4850" max="5011" width="9.140625" style="79" customWidth="1"/>
    <col min="5012" max="5012" width="1.140625" style="79" customWidth="1"/>
    <col min="5013" max="5013" width="0.85546875" style="79" customWidth="1"/>
    <col min="5014" max="5014" width="74.5703125" style="79" customWidth="1"/>
    <col min="5015" max="5015" width="1.140625" style="79" customWidth="1"/>
    <col min="5016" max="5016" width="0.85546875" style="79" customWidth="1"/>
    <col min="5017" max="5017" width="71.7109375" style="79" customWidth="1"/>
    <col min="5018" max="5018" width="7.5703125" style="79" customWidth="1"/>
    <col min="5019" max="5019" width="8.7109375" style="79" customWidth="1"/>
    <col min="5020" max="5021" width="8.42578125" style="79" customWidth="1"/>
    <col min="5022" max="5022" width="0.28515625" style="79" customWidth="1"/>
    <col min="5023" max="5023" width="9.85546875" style="79" customWidth="1"/>
    <col min="5024" max="5024" width="11.5703125" style="79" customWidth="1"/>
    <col min="5025" max="5025" width="9" style="79" customWidth="1"/>
    <col min="5026" max="5026" width="10.85546875" style="79" customWidth="1"/>
    <col min="5027" max="5027" width="11.42578125" style="79" customWidth="1"/>
    <col min="5028" max="5028" width="12.140625" style="79" customWidth="1"/>
    <col min="5029" max="5029" width="11" style="79" customWidth="1"/>
    <col min="5030" max="5030" width="12" style="79" customWidth="1"/>
    <col min="5031" max="5034" width="9.140625" style="79" customWidth="1"/>
    <col min="5035" max="5035" width="1.5703125" style="79" customWidth="1"/>
    <col min="5036" max="5036" width="1.28515625" style="79" customWidth="1"/>
    <col min="5037" max="5037" width="74" style="79" customWidth="1"/>
    <col min="5038" max="5038" width="7.42578125" style="79" customWidth="1"/>
    <col min="5039" max="5040" width="10.7109375" style="79" customWidth="1"/>
    <col min="5041" max="5041" width="1.5703125" style="79" customWidth="1"/>
    <col min="5042" max="5042" width="1.28515625" style="79" customWidth="1"/>
    <col min="5043" max="5043" width="59" style="79" customWidth="1"/>
    <col min="5044" max="5044" width="1.5703125" style="79" customWidth="1"/>
    <col min="5045" max="5045" width="1.28515625" style="79" customWidth="1"/>
    <col min="5046" max="5046" width="73.85546875" style="79" customWidth="1"/>
    <col min="5047" max="5047" width="8" style="79" customWidth="1"/>
    <col min="5048" max="5050" width="10.140625" style="79" customWidth="1"/>
    <col min="5051" max="5051" width="0.85546875" style="79" customWidth="1"/>
    <col min="5052" max="5055" width="10.85546875" style="79" customWidth="1"/>
    <col min="5056" max="5056" width="1.5703125" style="79" customWidth="1"/>
    <col min="5057" max="5057" width="10.140625" style="79" customWidth="1"/>
    <col min="5058" max="5058" width="11.140625" style="79" customWidth="1"/>
    <col min="5059" max="5060" width="10.140625" style="79" customWidth="1"/>
    <col min="5061" max="5061" width="9.140625" style="79"/>
    <col min="5062" max="5062" width="1.5703125" style="79" customWidth="1"/>
    <col min="5063" max="5063" width="1.28515625" style="79" customWidth="1"/>
    <col min="5064" max="5064" width="73.85546875" style="79" customWidth="1"/>
    <col min="5065" max="5065" width="9.140625" style="79" customWidth="1"/>
    <col min="5066" max="5068" width="10.140625" style="79" customWidth="1"/>
    <col min="5069" max="5069" width="0.85546875" style="79" customWidth="1"/>
    <col min="5070" max="5070" width="9.42578125" style="79" customWidth="1"/>
    <col min="5071" max="5071" width="11.140625" style="79" customWidth="1"/>
    <col min="5072" max="5072" width="0.28515625" style="79" customWidth="1"/>
    <col min="5073" max="5073" width="9.42578125" style="79" customWidth="1"/>
    <col min="5074" max="5074" width="10.85546875" style="79" customWidth="1"/>
    <col min="5075" max="5075" width="0.28515625" style="79" customWidth="1"/>
    <col min="5076" max="5077" width="13.5703125" style="79" customWidth="1"/>
    <col min="5078" max="5078" width="6" style="79" customWidth="1"/>
    <col min="5079" max="5090" width="9.140625" style="79" customWidth="1"/>
    <col min="5091" max="5091" width="12.140625" style="79" bestFit="1" customWidth="1"/>
    <col min="5092" max="5092" width="9.140625" style="79" customWidth="1"/>
    <col min="5093" max="5093" width="3" style="79" bestFit="1" customWidth="1"/>
    <col min="5094" max="5094" width="8.140625" style="79" bestFit="1" customWidth="1"/>
    <col min="5095" max="5095" width="78.140625" style="79" bestFit="1" customWidth="1"/>
    <col min="5096" max="5096" width="12.28515625" style="79" bestFit="1" customWidth="1"/>
    <col min="5097" max="5099" width="14.28515625" style="79" bestFit="1" customWidth="1"/>
    <col min="5100" max="5100" width="10.28515625" style="79" bestFit="1" customWidth="1"/>
    <col min="5101" max="5101" width="14.42578125" style="79" bestFit="1" customWidth="1"/>
    <col min="5102" max="5102" width="10.28515625" style="79" bestFit="1" customWidth="1"/>
    <col min="5103" max="5103" width="14.42578125" style="79" bestFit="1" customWidth="1"/>
    <col min="5104" max="5104" width="10.28515625" style="79" bestFit="1" customWidth="1"/>
    <col min="5105" max="5105" width="14.42578125" style="79" bestFit="1" customWidth="1"/>
    <col min="5106" max="5267" width="9.140625" style="79" customWidth="1"/>
    <col min="5268" max="5268" width="1.140625" style="79" customWidth="1"/>
    <col min="5269" max="5269" width="0.85546875" style="79" customWidth="1"/>
    <col min="5270" max="5270" width="74.5703125" style="79" customWidth="1"/>
    <col min="5271" max="5271" width="1.140625" style="79" customWidth="1"/>
    <col min="5272" max="5272" width="0.85546875" style="79" customWidth="1"/>
    <col min="5273" max="5273" width="71.7109375" style="79" customWidth="1"/>
    <col min="5274" max="5274" width="7.5703125" style="79" customWidth="1"/>
    <col min="5275" max="5275" width="8.7109375" style="79" customWidth="1"/>
    <col min="5276" max="5277" width="8.42578125" style="79" customWidth="1"/>
    <col min="5278" max="5278" width="0.28515625" style="79" customWidth="1"/>
    <col min="5279" max="5279" width="9.85546875" style="79" customWidth="1"/>
    <col min="5280" max="5280" width="11.5703125" style="79" customWidth="1"/>
    <col min="5281" max="5281" width="9" style="79" customWidth="1"/>
    <col min="5282" max="5282" width="10.85546875" style="79" customWidth="1"/>
    <col min="5283" max="5283" width="11.42578125" style="79" customWidth="1"/>
    <col min="5284" max="5284" width="12.140625" style="79" customWidth="1"/>
    <col min="5285" max="5285" width="11" style="79" customWidth="1"/>
    <col min="5286" max="5286" width="12" style="79" customWidth="1"/>
    <col min="5287" max="5290" width="9.140625" style="79" customWidth="1"/>
    <col min="5291" max="5291" width="1.5703125" style="79" customWidth="1"/>
    <col min="5292" max="5292" width="1.28515625" style="79" customWidth="1"/>
    <col min="5293" max="5293" width="74" style="79" customWidth="1"/>
    <col min="5294" max="5294" width="7.42578125" style="79" customWidth="1"/>
    <col min="5295" max="5296" width="10.7109375" style="79" customWidth="1"/>
    <col min="5297" max="5297" width="1.5703125" style="79" customWidth="1"/>
    <col min="5298" max="5298" width="1.28515625" style="79" customWidth="1"/>
    <col min="5299" max="5299" width="59" style="79" customWidth="1"/>
    <col min="5300" max="5300" width="1.5703125" style="79" customWidth="1"/>
    <col min="5301" max="5301" width="1.28515625" style="79" customWidth="1"/>
    <col min="5302" max="5302" width="73.85546875" style="79" customWidth="1"/>
    <col min="5303" max="5303" width="8" style="79" customWidth="1"/>
    <col min="5304" max="5306" width="10.140625" style="79" customWidth="1"/>
    <col min="5307" max="5307" width="0.85546875" style="79" customWidth="1"/>
    <col min="5308" max="5311" width="10.85546875" style="79" customWidth="1"/>
    <col min="5312" max="5312" width="1.5703125" style="79" customWidth="1"/>
    <col min="5313" max="5313" width="10.140625" style="79" customWidth="1"/>
    <col min="5314" max="5314" width="11.140625" style="79" customWidth="1"/>
    <col min="5315" max="5316" width="10.140625" style="79" customWidth="1"/>
    <col min="5317" max="5317" width="9.140625" style="79"/>
    <col min="5318" max="5318" width="1.5703125" style="79" customWidth="1"/>
    <col min="5319" max="5319" width="1.28515625" style="79" customWidth="1"/>
    <col min="5320" max="5320" width="73.85546875" style="79" customWidth="1"/>
    <col min="5321" max="5321" width="9.140625" style="79" customWidth="1"/>
    <col min="5322" max="5324" width="10.140625" style="79" customWidth="1"/>
    <col min="5325" max="5325" width="0.85546875" style="79" customWidth="1"/>
    <col min="5326" max="5326" width="9.42578125" style="79" customWidth="1"/>
    <col min="5327" max="5327" width="11.140625" style="79" customWidth="1"/>
    <col min="5328" max="5328" width="0.28515625" style="79" customWidth="1"/>
    <col min="5329" max="5329" width="9.42578125" style="79" customWidth="1"/>
    <col min="5330" max="5330" width="10.85546875" style="79" customWidth="1"/>
    <col min="5331" max="5331" width="0.28515625" style="79" customWidth="1"/>
    <col min="5332" max="5333" width="13.5703125" style="79" customWidth="1"/>
    <col min="5334" max="5334" width="6" style="79" customWidth="1"/>
    <col min="5335" max="5346" width="9.140625" style="79" customWidth="1"/>
    <col min="5347" max="5347" width="12.140625" style="79" bestFit="1" customWidth="1"/>
    <col min="5348" max="5348" width="9.140625" style="79" customWidth="1"/>
    <col min="5349" max="5349" width="3" style="79" bestFit="1" customWidth="1"/>
    <col min="5350" max="5350" width="8.140625" style="79" bestFit="1" customWidth="1"/>
    <col min="5351" max="5351" width="78.140625" style="79" bestFit="1" customWidth="1"/>
    <col min="5352" max="5352" width="12.28515625" style="79" bestFit="1" customWidth="1"/>
    <col min="5353" max="5355" width="14.28515625" style="79" bestFit="1" customWidth="1"/>
    <col min="5356" max="5356" width="10.28515625" style="79" bestFit="1" customWidth="1"/>
    <col min="5357" max="5357" width="14.42578125" style="79" bestFit="1" customWidth="1"/>
    <col min="5358" max="5358" width="10.28515625" style="79" bestFit="1" customWidth="1"/>
    <col min="5359" max="5359" width="14.42578125" style="79" bestFit="1" customWidth="1"/>
    <col min="5360" max="5360" width="10.28515625" style="79" bestFit="1" customWidth="1"/>
    <col min="5361" max="5361" width="14.42578125" style="79" bestFit="1" customWidth="1"/>
    <col min="5362" max="5523" width="9.140625" style="79" customWidth="1"/>
    <col min="5524" max="5524" width="1.140625" style="79" customWidth="1"/>
    <col min="5525" max="5525" width="0.85546875" style="79" customWidth="1"/>
    <col min="5526" max="5526" width="74.5703125" style="79" customWidth="1"/>
    <col min="5527" max="5527" width="1.140625" style="79" customWidth="1"/>
    <col min="5528" max="5528" width="0.85546875" style="79" customWidth="1"/>
    <col min="5529" max="5529" width="71.7109375" style="79" customWidth="1"/>
    <col min="5530" max="5530" width="7.5703125" style="79" customWidth="1"/>
    <col min="5531" max="5531" width="8.7109375" style="79" customWidth="1"/>
    <col min="5532" max="5533" width="8.42578125" style="79" customWidth="1"/>
    <col min="5534" max="5534" width="0.28515625" style="79" customWidth="1"/>
    <col min="5535" max="5535" width="9.85546875" style="79" customWidth="1"/>
    <col min="5536" max="5536" width="11.5703125" style="79" customWidth="1"/>
    <col min="5537" max="5537" width="9" style="79" customWidth="1"/>
    <col min="5538" max="5538" width="10.85546875" style="79" customWidth="1"/>
    <col min="5539" max="5539" width="11.42578125" style="79" customWidth="1"/>
    <col min="5540" max="5540" width="12.140625" style="79" customWidth="1"/>
    <col min="5541" max="5541" width="11" style="79" customWidth="1"/>
    <col min="5542" max="5542" width="12" style="79" customWidth="1"/>
    <col min="5543" max="5546" width="9.140625" style="79" customWidth="1"/>
    <col min="5547" max="5547" width="1.5703125" style="79" customWidth="1"/>
    <col min="5548" max="5548" width="1.28515625" style="79" customWidth="1"/>
    <col min="5549" max="5549" width="74" style="79" customWidth="1"/>
    <col min="5550" max="5550" width="7.42578125" style="79" customWidth="1"/>
    <col min="5551" max="5552" width="10.7109375" style="79" customWidth="1"/>
    <col min="5553" max="5553" width="1.5703125" style="79" customWidth="1"/>
    <col min="5554" max="5554" width="1.28515625" style="79" customWidth="1"/>
    <col min="5555" max="5555" width="59" style="79" customWidth="1"/>
    <col min="5556" max="5556" width="1.5703125" style="79" customWidth="1"/>
    <col min="5557" max="5557" width="1.28515625" style="79" customWidth="1"/>
    <col min="5558" max="5558" width="73.85546875" style="79" customWidth="1"/>
    <col min="5559" max="5559" width="8" style="79" customWidth="1"/>
    <col min="5560" max="5562" width="10.140625" style="79" customWidth="1"/>
    <col min="5563" max="5563" width="0.85546875" style="79" customWidth="1"/>
    <col min="5564" max="5567" width="10.85546875" style="79" customWidth="1"/>
    <col min="5568" max="5568" width="1.5703125" style="79" customWidth="1"/>
    <col min="5569" max="5569" width="10.140625" style="79" customWidth="1"/>
    <col min="5570" max="5570" width="11.140625" style="79" customWidth="1"/>
    <col min="5571" max="5572" width="10.140625" style="79" customWidth="1"/>
    <col min="5573" max="5573" width="9.140625" style="79"/>
    <col min="5574" max="5574" width="1.5703125" style="79" customWidth="1"/>
    <col min="5575" max="5575" width="1.28515625" style="79" customWidth="1"/>
    <col min="5576" max="5576" width="73.85546875" style="79" customWidth="1"/>
    <col min="5577" max="5577" width="9.140625" style="79" customWidth="1"/>
    <col min="5578" max="5580" width="10.140625" style="79" customWidth="1"/>
    <col min="5581" max="5581" width="0.85546875" style="79" customWidth="1"/>
    <col min="5582" max="5582" width="9.42578125" style="79" customWidth="1"/>
    <col min="5583" max="5583" width="11.140625" style="79" customWidth="1"/>
    <col min="5584" max="5584" width="0.28515625" style="79" customWidth="1"/>
    <col min="5585" max="5585" width="9.42578125" style="79" customWidth="1"/>
    <col min="5586" max="5586" width="10.85546875" style="79" customWidth="1"/>
    <col min="5587" max="5587" width="0.28515625" style="79" customWidth="1"/>
    <col min="5588" max="5589" width="13.5703125" style="79" customWidth="1"/>
    <col min="5590" max="5590" width="6" style="79" customWidth="1"/>
    <col min="5591" max="5602" width="9.140625" style="79" customWidth="1"/>
    <col min="5603" max="5603" width="12.140625" style="79" bestFit="1" customWidth="1"/>
    <col min="5604" max="5604" width="9.140625" style="79" customWidth="1"/>
    <col min="5605" max="5605" width="3" style="79" bestFit="1" customWidth="1"/>
    <col min="5606" max="5606" width="8.140625" style="79" bestFit="1" customWidth="1"/>
    <col min="5607" max="5607" width="78.140625" style="79" bestFit="1" customWidth="1"/>
    <col min="5608" max="5608" width="12.28515625" style="79" bestFit="1" customWidth="1"/>
    <col min="5609" max="5611" width="14.28515625" style="79" bestFit="1" customWidth="1"/>
    <col min="5612" max="5612" width="10.28515625" style="79" bestFit="1" customWidth="1"/>
    <col min="5613" max="5613" width="14.42578125" style="79" bestFit="1" customWidth="1"/>
    <col min="5614" max="5614" width="10.28515625" style="79" bestFit="1" customWidth="1"/>
    <col min="5615" max="5615" width="14.42578125" style="79" bestFit="1" customWidth="1"/>
    <col min="5616" max="5616" width="10.28515625" style="79" bestFit="1" customWidth="1"/>
    <col min="5617" max="5617" width="14.42578125" style="79" bestFit="1" customWidth="1"/>
    <col min="5618" max="5779" width="9.140625" style="79" customWidth="1"/>
    <col min="5780" max="5780" width="1.140625" style="79" customWidth="1"/>
    <col min="5781" max="5781" width="0.85546875" style="79" customWidth="1"/>
    <col min="5782" max="5782" width="74.5703125" style="79" customWidth="1"/>
    <col min="5783" max="5783" width="1.140625" style="79" customWidth="1"/>
    <col min="5784" max="5784" width="0.85546875" style="79" customWidth="1"/>
    <col min="5785" max="5785" width="71.7109375" style="79" customWidth="1"/>
    <col min="5786" max="5786" width="7.5703125" style="79" customWidth="1"/>
    <col min="5787" max="5787" width="8.7109375" style="79" customWidth="1"/>
    <col min="5788" max="5789" width="8.42578125" style="79" customWidth="1"/>
    <col min="5790" max="5790" width="0.28515625" style="79" customWidth="1"/>
    <col min="5791" max="5791" width="9.85546875" style="79" customWidth="1"/>
    <col min="5792" max="5792" width="11.5703125" style="79" customWidth="1"/>
    <col min="5793" max="5793" width="9" style="79" customWidth="1"/>
    <col min="5794" max="5794" width="10.85546875" style="79" customWidth="1"/>
    <col min="5795" max="5795" width="11.42578125" style="79" customWidth="1"/>
    <col min="5796" max="5796" width="12.140625" style="79" customWidth="1"/>
    <col min="5797" max="5797" width="11" style="79" customWidth="1"/>
    <col min="5798" max="5798" width="12" style="79" customWidth="1"/>
    <col min="5799" max="5802" width="9.140625" style="79" customWidth="1"/>
    <col min="5803" max="5803" width="1.5703125" style="79" customWidth="1"/>
    <col min="5804" max="5804" width="1.28515625" style="79" customWidth="1"/>
    <col min="5805" max="5805" width="74" style="79" customWidth="1"/>
    <col min="5806" max="5806" width="7.42578125" style="79" customWidth="1"/>
    <col min="5807" max="5808" width="10.7109375" style="79" customWidth="1"/>
    <col min="5809" max="5809" width="1.5703125" style="79" customWidth="1"/>
    <col min="5810" max="5810" width="1.28515625" style="79" customWidth="1"/>
    <col min="5811" max="5811" width="59" style="79" customWidth="1"/>
    <col min="5812" max="5812" width="1.5703125" style="79" customWidth="1"/>
    <col min="5813" max="5813" width="1.28515625" style="79" customWidth="1"/>
    <col min="5814" max="5814" width="73.85546875" style="79" customWidth="1"/>
    <col min="5815" max="5815" width="8" style="79" customWidth="1"/>
    <col min="5816" max="5818" width="10.140625" style="79" customWidth="1"/>
    <col min="5819" max="5819" width="0.85546875" style="79" customWidth="1"/>
    <col min="5820" max="5823" width="10.85546875" style="79" customWidth="1"/>
    <col min="5824" max="5824" width="1.5703125" style="79" customWidth="1"/>
    <col min="5825" max="5825" width="10.140625" style="79" customWidth="1"/>
    <col min="5826" max="5826" width="11.140625" style="79" customWidth="1"/>
    <col min="5827" max="5828" width="10.140625" style="79" customWidth="1"/>
    <col min="5829" max="5829" width="9.140625" style="79"/>
    <col min="5830" max="5830" width="1.5703125" style="79" customWidth="1"/>
    <col min="5831" max="5831" width="1.28515625" style="79" customWidth="1"/>
    <col min="5832" max="5832" width="73.85546875" style="79" customWidth="1"/>
    <col min="5833" max="5833" width="9.140625" style="79" customWidth="1"/>
    <col min="5834" max="5836" width="10.140625" style="79" customWidth="1"/>
    <col min="5837" max="5837" width="0.85546875" style="79" customWidth="1"/>
    <col min="5838" max="5838" width="9.42578125" style="79" customWidth="1"/>
    <col min="5839" max="5839" width="11.140625" style="79" customWidth="1"/>
    <col min="5840" max="5840" width="0.28515625" style="79" customWidth="1"/>
    <col min="5841" max="5841" width="9.42578125" style="79" customWidth="1"/>
    <col min="5842" max="5842" width="10.85546875" style="79" customWidth="1"/>
    <col min="5843" max="5843" width="0.28515625" style="79" customWidth="1"/>
    <col min="5844" max="5845" width="13.5703125" style="79" customWidth="1"/>
    <col min="5846" max="5846" width="6" style="79" customWidth="1"/>
    <col min="5847" max="5858" width="9.140625" style="79" customWidth="1"/>
    <col min="5859" max="5859" width="12.140625" style="79" bestFit="1" customWidth="1"/>
    <col min="5860" max="5860" width="9.140625" style="79" customWidth="1"/>
    <col min="5861" max="5861" width="3" style="79" bestFit="1" customWidth="1"/>
    <col min="5862" max="5862" width="8.140625" style="79" bestFit="1" customWidth="1"/>
    <col min="5863" max="5863" width="78.140625" style="79" bestFit="1" customWidth="1"/>
    <col min="5864" max="5864" width="12.28515625" style="79" bestFit="1" customWidth="1"/>
    <col min="5865" max="5867" width="14.28515625" style="79" bestFit="1" customWidth="1"/>
    <col min="5868" max="5868" width="10.28515625" style="79" bestFit="1" customWidth="1"/>
    <col min="5869" max="5869" width="14.42578125" style="79" bestFit="1" customWidth="1"/>
    <col min="5870" max="5870" width="10.28515625" style="79" bestFit="1" customWidth="1"/>
    <col min="5871" max="5871" width="14.42578125" style="79" bestFit="1" customWidth="1"/>
    <col min="5872" max="5872" width="10.28515625" style="79" bestFit="1" customWidth="1"/>
    <col min="5873" max="5873" width="14.42578125" style="79" bestFit="1" customWidth="1"/>
    <col min="5874" max="6035" width="9.140625" style="79" customWidth="1"/>
    <col min="6036" max="6036" width="1.140625" style="79" customWidth="1"/>
    <col min="6037" max="6037" width="0.85546875" style="79" customWidth="1"/>
    <col min="6038" max="6038" width="74.5703125" style="79" customWidth="1"/>
    <col min="6039" max="6039" width="1.140625" style="79" customWidth="1"/>
    <col min="6040" max="6040" width="0.85546875" style="79" customWidth="1"/>
    <col min="6041" max="6041" width="71.7109375" style="79" customWidth="1"/>
    <col min="6042" max="6042" width="7.5703125" style="79" customWidth="1"/>
    <col min="6043" max="6043" width="8.7109375" style="79" customWidth="1"/>
    <col min="6044" max="6045" width="8.42578125" style="79" customWidth="1"/>
    <col min="6046" max="6046" width="0.28515625" style="79" customWidth="1"/>
    <col min="6047" max="6047" width="9.85546875" style="79" customWidth="1"/>
    <col min="6048" max="6048" width="11.5703125" style="79" customWidth="1"/>
    <col min="6049" max="6049" width="9" style="79" customWidth="1"/>
    <col min="6050" max="6050" width="10.85546875" style="79" customWidth="1"/>
    <col min="6051" max="6051" width="11.42578125" style="79" customWidth="1"/>
    <col min="6052" max="6052" width="12.140625" style="79" customWidth="1"/>
    <col min="6053" max="6053" width="11" style="79" customWidth="1"/>
    <col min="6054" max="6054" width="12" style="79" customWidth="1"/>
    <col min="6055" max="6058" width="9.140625" style="79" customWidth="1"/>
    <col min="6059" max="6059" width="1.5703125" style="79" customWidth="1"/>
    <col min="6060" max="6060" width="1.28515625" style="79" customWidth="1"/>
    <col min="6061" max="6061" width="74" style="79" customWidth="1"/>
    <col min="6062" max="6062" width="7.42578125" style="79" customWidth="1"/>
    <col min="6063" max="6064" width="10.7109375" style="79" customWidth="1"/>
    <col min="6065" max="6065" width="1.5703125" style="79" customWidth="1"/>
    <col min="6066" max="6066" width="1.28515625" style="79" customWidth="1"/>
    <col min="6067" max="6067" width="59" style="79" customWidth="1"/>
    <col min="6068" max="6068" width="1.5703125" style="79" customWidth="1"/>
    <col min="6069" max="6069" width="1.28515625" style="79" customWidth="1"/>
    <col min="6070" max="6070" width="73.85546875" style="79" customWidth="1"/>
    <col min="6071" max="6071" width="8" style="79" customWidth="1"/>
    <col min="6072" max="6074" width="10.140625" style="79" customWidth="1"/>
    <col min="6075" max="6075" width="0.85546875" style="79" customWidth="1"/>
    <col min="6076" max="6079" width="10.85546875" style="79" customWidth="1"/>
    <col min="6080" max="6080" width="1.5703125" style="79" customWidth="1"/>
    <col min="6081" max="6081" width="10.140625" style="79" customWidth="1"/>
    <col min="6082" max="6082" width="11.140625" style="79" customWidth="1"/>
    <col min="6083" max="6084" width="10.140625" style="79" customWidth="1"/>
    <col min="6085" max="6085" width="9.140625" style="79"/>
    <col min="6086" max="6086" width="1.5703125" style="79" customWidth="1"/>
    <col min="6087" max="6087" width="1.28515625" style="79" customWidth="1"/>
    <col min="6088" max="6088" width="73.85546875" style="79" customWidth="1"/>
    <col min="6089" max="6089" width="9.140625" style="79" customWidth="1"/>
    <col min="6090" max="6092" width="10.140625" style="79" customWidth="1"/>
    <col min="6093" max="6093" width="0.85546875" style="79" customWidth="1"/>
    <col min="6094" max="6094" width="9.42578125" style="79" customWidth="1"/>
    <col min="6095" max="6095" width="11.140625" style="79" customWidth="1"/>
    <col min="6096" max="6096" width="0.28515625" style="79" customWidth="1"/>
    <col min="6097" max="6097" width="9.42578125" style="79" customWidth="1"/>
    <col min="6098" max="6098" width="10.85546875" style="79" customWidth="1"/>
    <col min="6099" max="6099" width="0.28515625" style="79" customWidth="1"/>
    <col min="6100" max="6101" width="13.5703125" style="79" customWidth="1"/>
    <col min="6102" max="6102" width="6" style="79" customWidth="1"/>
    <col min="6103" max="6114" width="9.140625" style="79" customWidth="1"/>
    <col min="6115" max="6115" width="12.140625" style="79" bestFit="1" customWidth="1"/>
    <col min="6116" max="6116" width="9.140625" style="79" customWidth="1"/>
    <col min="6117" max="6117" width="3" style="79" bestFit="1" customWidth="1"/>
    <col min="6118" max="6118" width="8.140625" style="79" bestFit="1" customWidth="1"/>
    <col min="6119" max="6119" width="78.140625" style="79" bestFit="1" customWidth="1"/>
    <col min="6120" max="6120" width="12.28515625" style="79" bestFit="1" customWidth="1"/>
    <col min="6121" max="6123" width="14.28515625" style="79" bestFit="1" customWidth="1"/>
    <col min="6124" max="6124" width="10.28515625" style="79" bestFit="1" customWidth="1"/>
    <col min="6125" max="6125" width="14.42578125" style="79" bestFit="1" customWidth="1"/>
    <col min="6126" max="6126" width="10.28515625" style="79" bestFit="1" customWidth="1"/>
    <col min="6127" max="6127" width="14.42578125" style="79" bestFit="1" customWidth="1"/>
    <col min="6128" max="6128" width="10.28515625" style="79" bestFit="1" customWidth="1"/>
    <col min="6129" max="6129" width="14.42578125" style="79" bestFit="1" customWidth="1"/>
    <col min="6130" max="6291" width="9.140625" style="79" customWidth="1"/>
    <col min="6292" max="6292" width="1.140625" style="79" customWidth="1"/>
    <col min="6293" max="6293" width="0.85546875" style="79" customWidth="1"/>
    <col min="6294" max="6294" width="74.5703125" style="79" customWidth="1"/>
    <col min="6295" max="6295" width="1.140625" style="79" customWidth="1"/>
    <col min="6296" max="6296" width="0.85546875" style="79" customWidth="1"/>
    <col min="6297" max="6297" width="71.7109375" style="79" customWidth="1"/>
    <col min="6298" max="6298" width="7.5703125" style="79" customWidth="1"/>
    <col min="6299" max="6299" width="8.7109375" style="79" customWidth="1"/>
    <col min="6300" max="6301" width="8.42578125" style="79" customWidth="1"/>
    <col min="6302" max="6302" width="0.28515625" style="79" customWidth="1"/>
    <col min="6303" max="6303" width="9.85546875" style="79" customWidth="1"/>
    <col min="6304" max="6304" width="11.5703125" style="79" customWidth="1"/>
    <col min="6305" max="6305" width="9" style="79" customWidth="1"/>
    <col min="6306" max="6306" width="10.85546875" style="79" customWidth="1"/>
    <col min="6307" max="6307" width="11.42578125" style="79" customWidth="1"/>
    <col min="6308" max="6308" width="12.140625" style="79" customWidth="1"/>
    <col min="6309" max="6309" width="11" style="79" customWidth="1"/>
    <col min="6310" max="6310" width="12" style="79" customWidth="1"/>
    <col min="6311" max="6314" width="9.140625" style="79" customWidth="1"/>
    <col min="6315" max="6315" width="1.5703125" style="79" customWidth="1"/>
    <col min="6316" max="6316" width="1.28515625" style="79" customWidth="1"/>
    <col min="6317" max="6317" width="74" style="79" customWidth="1"/>
    <col min="6318" max="6318" width="7.42578125" style="79" customWidth="1"/>
    <col min="6319" max="6320" width="10.7109375" style="79" customWidth="1"/>
    <col min="6321" max="6321" width="1.5703125" style="79" customWidth="1"/>
    <col min="6322" max="6322" width="1.28515625" style="79" customWidth="1"/>
    <col min="6323" max="6323" width="59" style="79" customWidth="1"/>
    <col min="6324" max="6324" width="1.5703125" style="79" customWidth="1"/>
    <col min="6325" max="6325" width="1.28515625" style="79" customWidth="1"/>
    <col min="6326" max="6326" width="73.85546875" style="79" customWidth="1"/>
    <col min="6327" max="6327" width="8" style="79" customWidth="1"/>
    <col min="6328" max="6330" width="10.140625" style="79" customWidth="1"/>
    <col min="6331" max="6331" width="0.85546875" style="79" customWidth="1"/>
    <col min="6332" max="6335" width="10.85546875" style="79" customWidth="1"/>
    <col min="6336" max="6336" width="1.5703125" style="79" customWidth="1"/>
    <col min="6337" max="6337" width="10.140625" style="79" customWidth="1"/>
    <col min="6338" max="6338" width="11.140625" style="79" customWidth="1"/>
    <col min="6339" max="6340" width="10.140625" style="79" customWidth="1"/>
    <col min="6341" max="6341" width="9.140625" style="79"/>
    <col min="6342" max="6342" width="1.5703125" style="79" customWidth="1"/>
    <col min="6343" max="6343" width="1.28515625" style="79" customWidth="1"/>
    <col min="6344" max="6344" width="73.85546875" style="79" customWidth="1"/>
    <col min="6345" max="6345" width="9.140625" style="79" customWidth="1"/>
    <col min="6346" max="6348" width="10.140625" style="79" customWidth="1"/>
    <col min="6349" max="6349" width="0.85546875" style="79" customWidth="1"/>
    <col min="6350" max="6350" width="9.42578125" style="79" customWidth="1"/>
    <col min="6351" max="6351" width="11.140625" style="79" customWidth="1"/>
    <col min="6352" max="6352" width="0.28515625" style="79" customWidth="1"/>
    <col min="6353" max="6353" width="9.42578125" style="79" customWidth="1"/>
    <col min="6354" max="6354" width="10.85546875" style="79" customWidth="1"/>
    <col min="6355" max="6355" width="0.28515625" style="79" customWidth="1"/>
    <col min="6356" max="6357" width="13.5703125" style="79" customWidth="1"/>
    <col min="6358" max="6358" width="6" style="79" customWidth="1"/>
    <col min="6359" max="6370" width="9.140625" style="79" customWidth="1"/>
    <col min="6371" max="6371" width="12.140625" style="79" bestFit="1" customWidth="1"/>
    <col min="6372" max="6372" width="9.140625" style="79" customWidth="1"/>
    <col min="6373" max="6373" width="3" style="79" bestFit="1" customWidth="1"/>
    <col min="6374" max="6374" width="8.140625" style="79" bestFit="1" customWidth="1"/>
    <col min="6375" max="6375" width="78.140625" style="79" bestFit="1" customWidth="1"/>
    <col min="6376" max="6376" width="12.28515625" style="79" bestFit="1" customWidth="1"/>
    <col min="6377" max="6379" width="14.28515625" style="79" bestFit="1" customWidth="1"/>
    <col min="6380" max="6380" width="10.28515625" style="79" bestFit="1" customWidth="1"/>
    <col min="6381" max="6381" width="14.42578125" style="79" bestFit="1" customWidth="1"/>
    <col min="6382" max="6382" width="10.28515625" style="79" bestFit="1" customWidth="1"/>
    <col min="6383" max="6383" width="14.42578125" style="79" bestFit="1" customWidth="1"/>
    <col min="6384" max="6384" width="10.28515625" style="79" bestFit="1" customWidth="1"/>
    <col min="6385" max="6385" width="14.42578125" style="79" bestFit="1" customWidth="1"/>
    <col min="6386" max="6547" width="9.140625" style="79" customWidth="1"/>
    <col min="6548" max="6548" width="1.140625" style="79" customWidth="1"/>
    <col min="6549" max="6549" width="0.85546875" style="79" customWidth="1"/>
    <col min="6550" max="6550" width="74.5703125" style="79" customWidth="1"/>
    <col min="6551" max="6551" width="1.140625" style="79" customWidth="1"/>
    <col min="6552" max="6552" width="0.85546875" style="79" customWidth="1"/>
    <col min="6553" max="6553" width="71.7109375" style="79" customWidth="1"/>
    <col min="6554" max="6554" width="7.5703125" style="79" customWidth="1"/>
    <col min="6555" max="6555" width="8.7109375" style="79" customWidth="1"/>
    <col min="6556" max="6557" width="8.42578125" style="79" customWidth="1"/>
    <col min="6558" max="6558" width="0.28515625" style="79" customWidth="1"/>
    <col min="6559" max="6559" width="9.85546875" style="79" customWidth="1"/>
    <col min="6560" max="6560" width="11.5703125" style="79" customWidth="1"/>
    <col min="6561" max="6561" width="9" style="79" customWidth="1"/>
    <col min="6562" max="6562" width="10.85546875" style="79" customWidth="1"/>
    <col min="6563" max="6563" width="11.42578125" style="79" customWidth="1"/>
    <col min="6564" max="6564" width="12.140625" style="79" customWidth="1"/>
    <col min="6565" max="6565" width="11" style="79" customWidth="1"/>
    <col min="6566" max="6566" width="12" style="79" customWidth="1"/>
    <col min="6567" max="6570" width="9.140625" style="79" customWidth="1"/>
    <col min="6571" max="6571" width="1.5703125" style="79" customWidth="1"/>
    <col min="6572" max="6572" width="1.28515625" style="79" customWidth="1"/>
    <col min="6573" max="6573" width="74" style="79" customWidth="1"/>
    <col min="6574" max="6574" width="7.42578125" style="79" customWidth="1"/>
    <col min="6575" max="6576" width="10.7109375" style="79" customWidth="1"/>
    <col min="6577" max="6577" width="1.5703125" style="79" customWidth="1"/>
    <col min="6578" max="6578" width="1.28515625" style="79" customWidth="1"/>
    <col min="6579" max="6579" width="59" style="79" customWidth="1"/>
    <col min="6580" max="6580" width="1.5703125" style="79" customWidth="1"/>
    <col min="6581" max="6581" width="1.28515625" style="79" customWidth="1"/>
    <col min="6582" max="6582" width="73.85546875" style="79" customWidth="1"/>
    <col min="6583" max="6583" width="8" style="79" customWidth="1"/>
    <col min="6584" max="6586" width="10.140625" style="79" customWidth="1"/>
    <col min="6587" max="6587" width="0.85546875" style="79" customWidth="1"/>
    <col min="6588" max="6591" width="10.85546875" style="79" customWidth="1"/>
    <col min="6592" max="6592" width="1.5703125" style="79" customWidth="1"/>
    <col min="6593" max="6593" width="10.140625" style="79" customWidth="1"/>
    <col min="6594" max="6594" width="11.140625" style="79" customWidth="1"/>
    <col min="6595" max="6596" width="10.140625" style="79" customWidth="1"/>
    <col min="6597" max="6597" width="9.140625" style="79"/>
    <col min="6598" max="6598" width="1.5703125" style="79" customWidth="1"/>
    <col min="6599" max="6599" width="1.28515625" style="79" customWidth="1"/>
    <col min="6600" max="6600" width="73.85546875" style="79" customWidth="1"/>
    <col min="6601" max="6601" width="9.140625" style="79" customWidth="1"/>
    <col min="6602" max="6604" width="10.140625" style="79" customWidth="1"/>
    <col min="6605" max="6605" width="0.85546875" style="79" customWidth="1"/>
    <col min="6606" max="6606" width="9.42578125" style="79" customWidth="1"/>
    <col min="6607" max="6607" width="11.140625" style="79" customWidth="1"/>
    <col min="6608" max="6608" width="0.28515625" style="79" customWidth="1"/>
    <col min="6609" max="6609" width="9.42578125" style="79" customWidth="1"/>
    <col min="6610" max="6610" width="10.85546875" style="79" customWidth="1"/>
    <col min="6611" max="6611" width="0.28515625" style="79" customWidth="1"/>
    <col min="6612" max="6613" width="13.5703125" style="79" customWidth="1"/>
    <col min="6614" max="6614" width="6" style="79" customWidth="1"/>
    <col min="6615" max="6626" width="9.140625" style="79" customWidth="1"/>
    <col min="6627" max="6627" width="12.140625" style="79" bestFit="1" customWidth="1"/>
    <col min="6628" max="6628" width="9.140625" style="79" customWidth="1"/>
    <col min="6629" max="6629" width="3" style="79" bestFit="1" customWidth="1"/>
    <col min="6630" max="6630" width="8.140625" style="79" bestFit="1" customWidth="1"/>
    <col min="6631" max="6631" width="78.140625" style="79" bestFit="1" customWidth="1"/>
    <col min="6632" max="6632" width="12.28515625" style="79" bestFit="1" customWidth="1"/>
    <col min="6633" max="6635" width="14.28515625" style="79" bestFit="1" customWidth="1"/>
    <col min="6636" max="6636" width="10.28515625" style="79" bestFit="1" customWidth="1"/>
    <col min="6637" max="6637" width="14.42578125" style="79" bestFit="1" customWidth="1"/>
    <col min="6638" max="6638" width="10.28515625" style="79" bestFit="1" customWidth="1"/>
    <col min="6639" max="6639" width="14.42578125" style="79" bestFit="1" customWidth="1"/>
    <col min="6640" max="6640" width="10.28515625" style="79" bestFit="1" customWidth="1"/>
    <col min="6641" max="6641" width="14.42578125" style="79" bestFit="1" customWidth="1"/>
    <col min="6642" max="6803" width="9.140625" style="79" customWidth="1"/>
    <col min="6804" max="6804" width="1.140625" style="79" customWidth="1"/>
    <col min="6805" max="6805" width="0.85546875" style="79" customWidth="1"/>
    <col min="6806" max="6806" width="74.5703125" style="79" customWidth="1"/>
    <col min="6807" max="6807" width="1.140625" style="79" customWidth="1"/>
    <col min="6808" max="6808" width="0.85546875" style="79" customWidth="1"/>
    <col min="6809" max="6809" width="71.7109375" style="79" customWidth="1"/>
    <col min="6810" max="6810" width="7.5703125" style="79" customWidth="1"/>
    <col min="6811" max="6811" width="8.7109375" style="79" customWidth="1"/>
    <col min="6812" max="6813" width="8.42578125" style="79" customWidth="1"/>
    <col min="6814" max="6814" width="0.28515625" style="79" customWidth="1"/>
    <col min="6815" max="6815" width="9.85546875" style="79" customWidth="1"/>
    <col min="6816" max="6816" width="11.5703125" style="79" customWidth="1"/>
    <col min="6817" max="6817" width="9" style="79" customWidth="1"/>
    <col min="6818" max="6818" width="10.85546875" style="79" customWidth="1"/>
    <col min="6819" max="6819" width="11.42578125" style="79" customWidth="1"/>
    <col min="6820" max="6820" width="12.140625" style="79" customWidth="1"/>
    <col min="6821" max="6821" width="11" style="79" customWidth="1"/>
    <col min="6822" max="6822" width="12" style="79" customWidth="1"/>
    <col min="6823" max="6826" width="9.140625" style="79" customWidth="1"/>
    <col min="6827" max="6827" width="1.5703125" style="79" customWidth="1"/>
    <col min="6828" max="6828" width="1.28515625" style="79" customWidth="1"/>
    <col min="6829" max="6829" width="74" style="79" customWidth="1"/>
    <col min="6830" max="6830" width="7.42578125" style="79" customWidth="1"/>
    <col min="6831" max="6832" width="10.7109375" style="79" customWidth="1"/>
    <col min="6833" max="6833" width="1.5703125" style="79" customWidth="1"/>
    <col min="6834" max="6834" width="1.28515625" style="79" customWidth="1"/>
    <col min="6835" max="6835" width="59" style="79" customWidth="1"/>
    <col min="6836" max="6836" width="1.5703125" style="79" customWidth="1"/>
    <col min="6837" max="6837" width="1.28515625" style="79" customWidth="1"/>
    <col min="6838" max="6838" width="73.85546875" style="79" customWidth="1"/>
    <col min="6839" max="6839" width="8" style="79" customWidth="1"/>
    <col min="6840" max="6842" width="10.140625" style="79" customWidth="1"/>
    <col min="6843" max="6843" width="0.85546875" style="79" customWidth="1"/>
    <col min="6844" max="6847" width="10.85546875" style="79" customWidth="1"/>
    <col min="6848" max="6848" width="1.5703125" style="79" customWidth="1"/>
    <col min="6849" max="6849" width="10.140625" style="79" customWidth="1"/>
    <col min="6850" max="6850" width="11.140625" style="79" customWidth="1"/>
    <col min="6851" max="6852" width="10.140625" style="79" customWidth="1"/>
    <col min="6853" max="6853" width="9.140625" style="79"/>
    <col min="6854" max="6854" width="1.5703125" style="79" customWidth="1"/>
    <col min="6855" max="6855" width="1.28515625" style="79" customWidth="1"/>
    <col min="6856" max="6856" width="73.85546875" style="79" customWidth="1"/>
    <col min="6857" max="6857" width="9.140625" style="79" customWidth="1"/>
    <col min="6858" max="6860" width="10.140625" style="79" customWidth="1"/>
    <col min="6861" max="6861" width="0.85546875" style="79" customWidth="1"/>
    <col min="6862" max="6862" width="9.42578125" style="79" customWidth="1"/>
    <col min="6863" max="6863" width="11.140625" style="79" customWidth="1"/>
    <col min="6864" max="6864" width="0.28515625" style="79" customWidth="1"/>
    <col min="6865" max="6865" width="9.42578125" style="79" customWidth="1"/>
    <col min="6866" max="6866" width="10.85546875" style="79" customWidth="1"/>
    <col min="6867" max="6867" width="0.28515625" style="79" customWidth="1"/>
    <col min="6868" max="6869" width="13.5703125" style="79" customWidth="1"/>
    <col min="6870" max="6870" width="6" style="79" customWidth="1"/>
    <col min="6871" max="6882" width="9.140625" style="79" customWidth="1"/>
    <col min="6883" max="6883" width="12.140625" style="79" bestFit="1" customWidth="1"/>
    <col min="6884" max="6884" width="9.140625" style="79" customWidth="1"/>
    <col min="6885" max="6885" width="3" style="79" bestFit="1" customWidth="1"/>
    <col min="6886" max="6886" width="8.140625" style="79" bestFit="1" customWidth="1"/>
    <col min="6887" max="6887" width="78.140625" style="79" bestFit="1" customWidth="1"/>
    <col min="6888" max="6888" width="12.28515625" style="79" bestFit="1" customWidth="1"/>
    <col min="6889" max="6891" width="14.28515625" style="79" bestFit="1" customWidth="1"/>
    <col min="6892" max="6892" width="10.28515625" style="79" bestFit="1" customWidth="1"/>
    <col min="6893" max="6893" width="14.42578125" style="79" bestFit="1" customWidth="1"/>
    <col min="6894" max="6894" width="10.28515625" style="79" bestFit="1" customWidth="1"/>
    <col min="6895" max="6895" width="14.42578125" style="79" bestFit="1" customWidth="1"/>
    <col min="6896" max="6896" width="10.28515625" style="79" bestFit="1" customWidth="1"/>
    <col min="6897" max="6897" width="14.42578125" style="79" bestFit="1" customWidth="1"/>
    <col min="6898" max="7059" width="9.140625" style="79" customWidth="1"/>
    <col min="7060" max="7060" width="1.140625" style="79" customWidth="1"/>
    <col min="7061" max="7061" width="0.85546875" style="79" customWidth="1"/>
    <col min="7062" max="7062" width="74.5703125" style="79" customWidth="1"/>
    <col min="7063" max="7063" width="1.140625" style="79" customWidth="1"/>
    <col min="7064" max="7064" width="0.85546875" style="79" customWidth="1"/>
    <col min="7065" max="7065" width="71.7109375" style="79" customWidth="1"/>
    <col min="7066" max="7066" width="7.5703125" style="79" customWidth="1"/>
    <col min="7067" max="7067" width="8.7109375" style="79" customWidth="1"/>
    <col min="7068" max="7069" width="8.42578125" style="79" customWidth="1"/>
    <col min="7070" max="7070" width="0.28515625" style="79" customWidth="1"/>
    <col min="7071" max="7071" width="9.85546875" style="79" customWidth="1"/>
    <col min="7072" max="7072" width="11.5703125" style="79" customWidth="1"/>
    <col min="7073" max="7073" width="9" style="79" customWidth="1"/>
    <col min="7074" max="7074" width="10.85546875" style="79" customWidth="1"/>
    <col min="7075" max="7075" width="11.42578125" style="79" customWidth="1"/>
    <col min="7076" max="7076" width="12.140625" style="79" customWidth="1"/>
    <col min="7077" max="7077" width="11" style="79" customWidth="1"/>
    <col min="7078" max="7078" width="12" style="79" customWidth="1"/>
    <col min="7079" max="7082" width="9.140625" style="79" customWidth="1"/>
    <col min="7083" max="7083" width="1.5703125" style="79" customWidth="1"/>
    <col min="7084" max="7084" width="1.28515625" style="79" customWidth="1"/>
    <col min="7085" max="7085" width="74" style="79" customWidth="1"/>
    <col min="7086" max="7086" width="7.42578125" style="79" customWidth="1"/>
    <col min="7087" max="7088" width="10.7109375" style="79" customWidth="1"/>
    <col min="7089" max="7089" width="1.5703125" style="79" customWidth="1"/>
    <col min="7090" max="7090" width="1.28515625" style="79" customWidth="1"/>
    <col min="7091" max="7091" width="59" style="79" customWidth="1"/>
    <col min="7092" max="7092" width="1.5703125" style="79" customWidth="1"/>
    <col min="7093" max="7093" width="1.28515625" style="79" customWidth="1"/>
    <col min="7094" max="7094" width="73.85546875" style="79" customWidth="1"/>
    <col min="7095" max="7095" width="8" style="79" customWidth="1"/>
    <col min="7096" max="7098" width="10.140625" style="79" customWidth="1"/>
    <col min="7099" max="7099" width="0.85546875" style="79" customWidth="1"/>
    <col min="7100" max="7103" width="10.85546875" style="79" customWidth="1"/>
    <col min="7104" max="7104" width="1.5703125" style="79" customWidth="1"/>
    <col min="7105" max="7105" width="10.140625" style="79" customWidth="1"/>
    <col min="7106" max="7106" width="11.140625" style="79" customWidth="1"/>
    <col min="7107" max="7108" width="10.140625" style="79" customWidth="1"/>
    <col min="7109" max="7109" width="9.140625" style="79"/>
    <col min="7110" max="7110" width="1.5703125" style="79" customWidth="1"/>
    <col min="7111" max="7111" width="1.28515625" style="79" customWidth="1"/>
    <col min="7112" max="7112" width="73.85546875" style="79" customWidth="1"/>
    <col min="7113" max="7113" width="9.140625" style="79" customWidth="1"/>
    <col min="7114" max="7116" width="10.140625" style="79" customWidth="1"/>
    <col min="7117" max="7117" width="0.85546875" style="79" customWidth="1"/>
    <col min="7118" max="7118" width="9.42578125" style="79" customWidth="1"/>
    <col min="7119" max="7119" width="11.140625" style="79" customWidth="1"/>
    <col min="7120" max="7120" width="0.28515625" style="79" customWidth="1"/>
    <col min="7121" max="7121" width="9.42578125" style="79" customWidth="1"/>
    <col min="7122" max="7122" width="10.85546875" style="79" customWidth="1"/>
    <col min="7123" max="7123" width="0.28515625" style="79" customWidth="1"/>
    <col min="7124" max="7125" width="13.5703125" style="79" customWidth="1"/>
    <col min="7126" max="7126" width="6" style="79" customWidth="1"/>
    <col min="7127" max="7138" width="9.140625" style="79" customWidth="1"/>
    <col min="7139" max="7139" width="12.140625" style="79" bestFit="1" customWidth="1"/>
    <col min="7140" max="7140" width="9.140625" style="79" customWidth="1"/>
    <col min="7141" max="7141" width="3" style="79" bestFit="1" customWidth="1"/>
    <col min="7142" max="7142" width="8.140625" style="79" bestFit="1" customWidth="1"/>
    <col min="7143" max="7143" width="78.140625" style="79" bestFit="1" customWidth="1"/>
    <col min="7144" max="7144" width="12.28515625" style="79" bestFit="1" customWidth="1"/>
    <col min="7145" max="7147" width="14.28515625" style="79" bestFit="1" customWidth="1"/>
    <col min="7148" max="7148" width="10.28515625" style="79" bestFit="1" customWidth="1"/>
    <col min="7149" max="7149" width="14.42578125" style="79" bestFit="1" customWidth="1"/>
    <col min="7150" max="7150" width="10.28515625" style="79" bestFit="1" customWidth="1"/>
    <col min="7151" max="7151" width="14.42578125" style="79" bestFit="1" customWidth="1"/>
    <col min="7152" max="7152" width="10.28515625" style="79" bestFit="1" customWidth="1"/>
    <col min="7153" max="7153" width="14.42578125" style="79" bestFit="1" customWidth="1"/>
    <col min="7154" max="7315" width="9.140625" style="79" customWidth="1"/>
    <col min="7316" max="7316" width="1.140625" style="79" customWidth="1"/>
    <col min="7317" max="7317" width="0.85546875" style="79" customWidth="1"/>
    <col min="7318" max="7318" width="74.5703125" style="79" customWidth="1"/>
    <col min="7319" max="7319" width="1.140625" style="79" customWidth="1"/>
    <col min="7320" max="7320" width="0.85546875" style="79" customWidth="1"/>
    <col min="7321" max="7321" width="71.7109375" style="79" customWidth="1"/>
    <col min="7322" max="7322" width="7.5703125" style="79" customWidth="1"/>
    <col min="7323" max="7323" width="8.7109375" style="79" customWidth="1"/>
    <col min="7324" max="7325" width="8.42578125" style="79" customWidth="1"/>
    <col min="7326" max="7326" width="0.28515625" style="79" customWidth="1"/>
    <col min="7327" max="7327" width="9.85546875" style="79" customWidth="1"/>
    <col min="7328" max="7328" width="11.5703125" style="79" customWidth="1"/>
    <col min="7329" max="7329" width="9" style="79" customWidth="1"/>
    <col min="7330" max="7330" width="10.85546875" style="79" customWidth="1"/>
    <col min="7331" max="7331" width="11.42578125" style="79" customWidth="1"/>
    <col min="7332" max="7332" width="12.140625" style="79" customWidth="1"/>
    <col min="7333" max="7333" width="11" style="79" customWidth="1"/>
    <col min="7334" max="7334" width="12" style="79" customWidth="1"/>
    <col min="7335" max="7338" width="9.140625" style="79" customWidth="1"/>
    <col min="7339" max="7339" width="1.5703125" style="79" customWidth="1"/>
    <col min="7340" max="7340" width="1.28515625" style="79" customWidth="1"/>
    <col min="7341" max="7341" width="74" style="79" customWidth="1"/>
    <col min="7342" max="7342" width="7.42578125" style="79" customWidth="1"/>
    <col min="7343" max="7344" width="10.7109375" style="79" customWidth="1"/>
    <col min="7345" max="7345" width="1.5703125" style="79" customWidth="1"/>
    <col min="7346" max="7346" width="1.28515625" style="79" customWidth="1"/>
    <col min="7347" max="7347" width="59" style="79" customWidth="1"/>
    <col min="7348" max="7348" width="1.5703125" style="79" customWidth="1"/>
    <col min="7349" max="7349" width="1.28515625" style="79" customWidth="1"/>
    <col min="7350" max="7350" width="73.85546875" style="79" customWidth="1"/>
    <col min="7351" max="7351" width="8" style="79" customWidth="1"/>
    <col min="7352" max="7354" width="10.140625" style="79" customWidth="1"/>
    <col min="7355" max="7355" width="0.85546875" style="79" customWidth="1"/>
    <col min="7356" max="7359" width="10.85546875" style="79" customWidth="1"/>
    <col min="7360" max="7360" width="1.5703125" style="79" customWidth="1"/>
    <col min="7361" max="7361" width="10.140625" style="79" customWidth="1"/>
    <col min="7362" max="7362" width="11.140625" style="79" customWidth="1"/>
    <col min="7363" max="7364" width="10.140625" style="79" customWidth="1"/>
    <col min="7365" max="7365" width="9.140625" style="79"/>
    <col min="7366" max="7366" width="1.5703125" style="79" customWidth="1"/>
    <col min="7367" max="7367" width="1.28515625" style="79" customWidth="1"/>
    <col min="7368" max="7368" width="73.85546875" style="79" customWidth="1"/>
    <col min="7369" max="7369" width="9.140625" style="79" customWidth="1"/>
    <col min="7370" max="7372" width="10.140625" style="79" customWidth="1"/>
    <col min="7373" max="7373" width="0.85546875" style="79" customWidth="1"/>
    <col min="7374" max="7374" width="9.42578125" style="79" customWidth="1"/>
    <col min="7375" max="7375" width="11.140625" style="79" customWidth="1"/>
    <col min="7376" max="7376" width="0.28515625" style="79" customWidth="1"/>
    <col min="7377" max="7377" width="9.42578125" style="79" customWidth="1"/>
    <col min="7378" max="7378" width="10.85546875" style="79" customWidth="1"/>
    <col min="7379" max="7379" width="0.28515625" style="79" customWidth="1"/>
    <col min="7380" max="7381" width="13.5703125" style="79" customWidth="1"/>
    <col min="7382" max="7382" width="6" style="79" customWidth="1"/>
    <col min="7383" max="7394" width="9.140625" style="79" customWidth="1"/>
    <col min="7395" max="7395" width="12.140625" style="79" bestFit="1" customWidth="1"/>
    <col min="7396" max="7396" width="9.140625" style="79" customWidth="1"/>
    <col min="7397" max="7397" width="3" style="79" bestFit="1" customWidth="1"/>
    <col min="7398" max="7398" width="8.140625" style="79" bestFit="1" customWidth="1"/>
    <col min="7399" max="7399" width="78.140625" style="79" bestFit="1" customWidth="1"/>
    <col min="7400" max="7400" width="12.28515625" style="79" bestFit="1" customWidth="1"/>
    <col min="7401" max="7403" width="14.28515625" style="79" bestFit="1" customWidth="1"/>
    <col min="7404" max="7404" width="10.28515625" style="79" bestFit="1" customWidth="1"/>
    <col min="7405" max="7405" width="14.42578125" style="79" bestFit="1" customWidth="1"/>
    <col min="7406" max="7406" width="10.28515625" style="79" bestFit="1" customWidth="1"/>
    <col min="7407" max="7407" width="14.42578125" style="79" bestFit="1" customWidth="1"/>
    <col min="7408" max="7408" width="10.28515625" style="79" bestFit="1" customWidth="1"/>
    <col min="7409" max="7409" width="14.42578125" style="79" bestFit="1" customWidth="1"/>
    <col min="7410" max="7571" width="9.140625" style="79" customWidth="1"/>
    <col min="7572" max="7572" width="1.140625" style="79" customWidth="1"/>
    <col min="7573" max="7573" width="0.85546875" style="79" customWidth="1"/>
    <col min="7574" max="7574" width="74.5703125" style="79" customWidth="1"/>
    <col min="7575" max="7575" width="1.140625" style="79" customWidth="1"/>
    <col min="7576" max="7576" width="0.85546875" style="79" customWidth="1"/>
    <col min="7577" max="7577" width="71.7109375" style="79" customWidth="1"/>
    <col min="7578" max="7578" width="7.5703125" style="79" customWidth="1"/>
    <col min="7579" max="7579" width="8.7109375" style="79" customWidth="1"/>
    <col min="7580" max="7581" width="8.42578125" style="79" customWidth="1"/>
    <col min="7582" max="7582" width="0.28515625" style="79" customWidth="1"/>
    <col min="7583" max="7583" width="9.85546875" style="79" customWidth="1"/>
    <col min="7584" max="7584" width="11.5703125" style="79" customWidth="1"/>
    <col min="7585" max="7585" width="9" style="79" customWidth="1"/>
    <col min="7586" max="7586" width="10.85546875" style="79" customWidth="1"/>
    <col min="7587" max="7587" width="11.42578125" style="79" customWidth="1"/>
    <col min="7588" max="7588" width="12.140625" style="79" customWidth="1"/>
    <col min="7589" max="7589" width="11" style="79" customWidth="1"/>
    <col min="7590" max="7590" width="12" style="79" customWidth="1"/>
    <col min="7591" max="7594" width="9.140625" style="79" customWidth="1"/>
    <col min="7595" max="7595" width="1.5703125" style="79" customWidth="1"/>
    <col min="7596" max="7596" width="1.28515625" style="79" customWidth="1"/>
    <col min="7597" max="7597" width="74" style="79" customWidth="1"/>
    <col min="7598" max="7598" width="7.42578125" style="79" customWidth="1"/>
    <col min="7599" max="7600" width="10.7109375" style="79" customWidth="1"/>
    <col min="7601" max="7601" width="1.5703125" style="79" customWidth="1"/>
    <col min="7602" max="7602" width="1.28515625" style="79" customWidth="1"/>
    <col min="7603" max="7603" width="59" style="79" customWidth="1"/>
    <col min="7604" max="7604" width="1.5703125" style="79" customWidth="1"/>
    <col min="7605" max="7605" width="1.28515625" style="79" customWidth="1"/>
    <col min="7606" max="7606" width="73.85546875" style="79" customWidth="1"/>
    <col min="7607" max="7607" width="8" style="79" customWidth="1"/>
    <col min="7608" max="7610" width="10.140625" style="79" customWidth="1"/>
    <col min="7611" max="7611" width="0.85546875" style="79" customWidth="1"/>
    <col min="7612" max="7615" width="10.85546875" style="79" customWidth="1"/>
    <col min="7616" max="7616" width="1.5703125" style="79" customWidth="1"/>
    <col min="7617" max="7617" width="10.140625" style="79" customWidth="1"/>
    <col min="7618" max="7618" width="11.140625" style="79" customWidth="1"/>
    <col min="7619" max="7620" width="10.140625" style="79" customWidth="1"/>
    <col min="7621" max="7621" width="9.140625" style="79"/>
    <col min="7622" max="7622" width="1.5703125" style="79" customWidth="1"/>
    <col min="7623" max="7623" width="1.28515625" style="79" customWidth="1"/>
    <col min="7624" max="7624" width="73.85546875" style="79" customWidth="1"/>
    <col min="7625" max="7625" width="9.140625" style="79" customWidth="1"/>
    <col min="7626" max="7628" width="10.140625" style="79" customWidth="1"/>
    <col min="7629" max="7629" width="0.85546875" style="79" customWidth="1"/>
    <col min="7630" max="7630" width="9.42578125" style="79" customWidth="1"/>
    <col min="7631" max="7631" width="11.140625" style="79" customWidth="1"/>
    <col min="7632" max="7632" width="0.28515625" style="79" customWidth="1"/>
    <col min="7633" max="7633" width="9.42578125" style="79" customWidth="1"/>
    <col min="7634" max="7634" width="10.85546875" style="79" customWidth="1"/>
    <col min="7635" max="7635" width="0.28515625" style="79" customWidth="1"/>
    <col min="7636" max="7637" width="13.5703125" style="79" customWidth="1"/>
    <col min="7638" max="7638" width="6" style="79" customWidth="1"/>
    <col min="7639" max="7650" width="9.140625" style="79" customWidth="1"/>
    <col min="7651" max="7651" width="12.140625" style="79" bestFit="1" customWidth="1"/>
    <col min="7652" max="7652" width="9.140625" style="79" customWidth="1"/>
    <col min="7653" max="7653" width="3" style="79" bestFit="1" customWidth="1"/>
    <col min="7654" max="7654" width="8.140625" style="79" bestFit="1" customWidth="1"/>
    <col min="7655" max="7655" width="78.140625" style="79" bestFit="1" customWidth="1"/>
    <col min="7656" max="7656" width="12.28515625" style="79" bestFit="1" customWidth="1"/>
    <col min="7657" max="7659" width="14.28515625" style="79" bestFit="1" customWidth="1"/>
    <col min="7660" max="7660" width="10.28515625" style="79" bestFit="1" customWidth="1"/>
    <col min="7661" max="7661" width="14.42578125" style="79" bestFit="1" customWidth="1"/>
    <col min="7662" max="7662" width="10.28515625" style="79" bestFit="1" customWidth="1"/>
    <col min="7663" max="7663" width="14.42578125" style="79" bestFit="1" customWidth="1"/>
    <col min="7664" max="7664" width="10.28515625" style="79" bestFit="1" customWidth="1"/>
    <col min="7665" max="7665" width="14.42578125" style="79" bestFit="1" customWidth="1"/>
    <col min="7666" max="7827" width="9.140625" style="79" customWidth="1"/>
    <col min="7828" max="7828" width="1.140625" style="79" customWidth="1"/>
    <col min="7829" max="7829" width="0.85546875" style="79" customWidth="1"/>
    <col min="7830" max="7830" width="74.5703125" style="79" customWidth="1"/>
    <col min="7831" max="7831" width="1.140625" style="79" customWidth="1"/>
    <col min="7832" max="7832" width="0.85546875" style="79" customWidth="1"/>
    <col min="7833" max="7833" width="71.7109375" style="79" customWidth="1"/>
    <col min="7834" max="7834" width="7.5703125" style="79" customWidth="1"/>
    <col min="7835" max="7835" width="8.7109375" style="79" customWidth="1"/>
    <col min="7836" max="7837" width="8.42578125" style="79" customWidth="1"/>
    <col min="7838" max="7838" width="0.28515625" style="79" customWidth="1"/>
    <col min="7839" max="7839" width="9.85546875" style="79" customWidth="1"/>
    <col min="7840" max="7840" width="11.5703125" style="79" customWidth="1"/>
    <col min="7841" max="7841" width="9" style="79" customWidth="1"/>
    <col min="7842" max="7842" width="10.85546875" style="79" customWidth="1"/>
    <col min="7843" max="7843" width="11.42578125" style="79" customWidth="1"/>
    <col min="7844" max="7844" width="12.140625" style="79" customWidth="1"/>
    <col min="7845" max="7845" width="11" style="79" customWidth="1"/>
    <col min="7846" max="7846" width="12" style="79" customWidth="1"/>
    <col min="7847" max="7850" width="9.140625" style="79" customWidth="1"/>
    <col min="7851" max="7851" width="1.5703125" style="79" customWidth="1"/>
    <col min="7852" max="7852" width="1.28515625" style="79" customWidth="1"/>
    <col min="7853" max="7853" width="74" style="79" customWidth="1"/>
    <col min="7854" max="7854" width="7.42578125" style="79" customWidth="1"/>
    <col min="7855" max="7856" width="10.7109375" style="79" customWidth="1"/>
    <col min="7857" max="7857" width="1.5703125" style="79" customWidth="1"/>
    <col min="7858" max="7858" width="1.28515625" style="79" customWidth="1"/>
    <col min="7859" max="7859" width="59" style="79" customWidth="1"/>
    <col min="7860" max="7860" width="1.5703125" style="79" customWidth="1"/>
    <col min="7861" max="7861" width="1.28515625" style="79" customWidth="1"/>
    <col min="7862" max="7862" width="73.85546875" style="79" customWidth="1"/>
    <col min="7863" max="7863" width="8" style="79" customWidth="1"/>
    <col min="7864" max="7866" width="10.140625" style="79" customWidth="1"/>
    <col min="7867" max="7867" width="0.85546875" style="79" customWidth="1"/>
    <col min="7868" max="7871" width="10.85546875" style="79" customWidth="1"/>
    <col min="7872" max="7872" width="1.5703125" style="79" customWidth="1"/>
    <col min="7873" max="7873" width="10.140625" style="79" customWidth="1"/>
    <col min="7874" max="7874" width="11.140625" style="79" customWidth="1"/>
    <col min="7875" max="7876" width="10.140625" style="79" customWidth="1"/>
    <col min="7877" max="7877" width="9.140625" style="79"/>
    <col min="7878" max="7878" width="1.5703125" style="79" customWidth="1"/>
    <col min="7879" max="7879" width="1.28515625" style="79" customWidth="1"/>
    <col min="7880" max="7880" width="73.85546875" style="79" customWidth="1"/>
    <col min="7881" max="7881" width="9.140625" style="79" customWidth="1"/>
    <col min="7882" max="7884" width="10.140625" style="79" customWidth="1"/>
    <col min="7885" max="7885" width="0.85546875" style="79" customWidth="1"/>
    <col min="7886" max="7886" width="9.42578125" style="79" customWidth="1"/>
    <col min="7887" max="7887" width="11.140625" style="79" customWidth="1"/>
    <col min="7888" max="7888" width="0.28515625" style="79" customWidth="1"/>
    <col min="7889" max="7889" width="9.42578125" style="79" customWidth="1"/>
    <col min="7890" max="7890" width="10.85546875" style="79" customWidth="1"/>
    <col min="7891" max="7891" width="0.28515625" style="79" customWidth="1"/>
    <col min="7892" max="7893" width="13.5703125" style="79" customWidth="1"/>
    <col min="7894" max="7894" width="6" style="79" customWidth="1"/>
    <col min="7895" max="7906" width="9.140625" style="79" customWidth="1"/>
    <col min="7907" max="7907" width="12.140625" style="79" bestFit="1" customWidth="1"/>
    <col min="7908" max="7908" width="9.140625" style="79" customWidth="1"/>
    <col min="7909" max="7909" width="3" style="79" bestFit="1" customWidth="1"/>
    <col min="7910" max="7910" width="8.140625" style="79" bestFit="1" customWidth="1"/>
    <col min="7911" max="7911" width="78.140625" style="79" bestFit="1" customWidth="1"/>
    <col min="7912" max="7912" width="12.28515625" style="79" bestFit="1" customWidth="1"/>
    <col min="7913" max="7915" width="14.28515625" style="79" bestFit="1" customWidth="1"/>
    <col min="7916" max="7916" width="10.28515625" style="79" bestFit="1" customWidth="1"/>
    <col min="7917" max="7917" width="14.42578125" style="79" bestFit="1" customWidth="1"/>
    <col min="7918" max="7918" width="10.28515625" style="79" bestFit="1" customWidth="1"/>
    <col min="7919" max="7919" width="14.42578125" style="79" bestFit="1" customWidth="1"/>
    <col min="7920" max="7920" width="10.28515625" style="79" bestFit="1" customWidth="1"/>
    <col min="7921" max="7921" width="14.42578125" style="79" bestFit="1" customWidth="1"/>
    <col min="7922" max="8083" width="9.140625" style="79" customWidth="1"/>
    <col min="8084" max="8084" width="1.140625" style="79" customWidth="1"/>
    <col min="8085" max="8085" width="0.85546875" style="79" customWidth="1"/>
    <col min="8086" max="8086" width="74.5703125" style="79" customWidth="1"/>
    <col min="8087" max="8087" width="1.140625" style="79" customWidth="1"/>
    <col min="8088" max="8088" width="0.85546875" style="79" customWidth="1"/>
    <col min="8089" max="8089" width="71.7109375" style="79" customWidth="1"/>
    <col min="8090" max="8090" width="7.5703125" style="79" customWidth="1"/>
    <col min="8091" max="8091" width="8.7109375" style="79" customWidth="1"/>
    <col min="8092" max="8093" width="8.42578125" style="79" customWidth="1"/>
    <col min="8094" max="8094" width="0.28515625" style="79" customWidth="1"/>
    <col min="8095" max="8095" width="9.85546875" style="79" customWidth="1"/>
    <col min="8096" max="8096" width="11.5703125" style="79" customWidth="1"/>
    <col min="8097" max="8097" width="9" style="79" customWidth="1"/>
    <col min="8098" max="8098" width="10.85546875" style="79" customWidth="1"/>
    <col min="8099" max="8099" width="11.42578125" style="79" customWidth="1"/>
    <col min="8100" max="8100" width="12.140625" style="79" customWidth="1"/>
    <col min="8101" max="8101" width="11" style="79" customWidth="1"/>
    <col min="8102" max="8102" width="12" style="79" customWidth="1"/>
    <col min="8103" max="8106" width="9.140625" style="79" customWidth="1"/>
    <col min="8107" max="8107" width="1.5703125" style="79" customWidth="1"/>
    <col min="8108" max="8108" width="1.28515625" style="79" customWidth="1"/>
    <col min="8109" max="8109" width="74" style="79" customWidth="1"/>
    <col min="8110" max="8110" width="7.42578125" style="79" customWidth="1"/>
    <col min="8111" max="8112" width="10.7109375" style="79" customWidth="1"/>
    <col min="8113" max="8113" width="1.5703125" style="79" customWidth="1"/>
    <col min="8114" max="8114" width="1.28515625" style="79" customWidth="1"/>
    <col min="8115" max="8115" width="59" style="79" customWidth="1"/>
    <col min="8116" max="8116" width="1.5703125" style="79" customWidth="1"/>
    <col min="8117" max="8117" width="1.28515625" style="79" customWidth="1"/>
    <col min="8118" max="8118" width="73.85546875" style="79" customWidth="1"/>
    <col min="8119" max="8119" width="8" style="79" customWidth="1"/>
    <col min="8120" max="8122" width="10.140625" style="79" customWidth="1"/>
    <col min="8123" max="8123" width="0.85546875" style="79" customWidth="1"/>
    <col min="8124" max="8127" width="10.85546875" style="79" customWidth="1"/>
    <col min="8128" max="8128" width="1.5703125" style="79" customWidth="1"/>
    <col min="8129" max="8129" width="10.140625" style="79" customWidth="1"/>
    <col min="8130" max="8130" width="11.140625" style="79" customWidth="1"/>
    <col min="8131" max="8132" width="10.140625" style="79" customWidth="1"/>
    <col min="8133" max="8133" width="9.140625" style="79"/>
    <col min="8134" max="8134" width="1.5703125" style="79" customWidth="1"/>
    <col min="8135" max="8135" width="1.28515625" style="79" customWidth="1"/>
    <col min="8136" max="8136" width="73.85546875" style="79" customWidth="1"/>
    <col min="8137" max="8137" width="9.140625" style="79" customWidth="1"/>
    <col min="8138" max="8140" width="10.140625" style="79" customWidth="1"/>
    <col min="8141" max="8141" width="0.85546875" style="79" customWidth="1"/>
    <col min="8142" max="8142" width="9.42578125" style="79" customWidth="1"/>
    <col min="8143" max="8143" width="11.140625" style="79" customWidth="1"/>
    <col min="8144" max="8144" width="0.28515625" style="79" customWidth="1"/>
    <col min="8145" max="8145" width="9.42578125" style="79" customWidth="1"/>
    <col min="8146" max="8146" width="10.85546875" style="79" customWidth="1"/>
    <col min="8147" max="8147" width="0.28515625" style="79" customWidth="1"/>
    <col min="8148" max="8149" width="13.5703125" style="79" customWidth="1"/>
    <col min="8150" max="8150" width="6" style="79" customWidth="1"/>
    <col min="8151" max="8162" width="9.140625" style="79" customWidth="1"/>
    <col min="8163" max="8163" width="12.140625" style="79" bestFit="1" customWidth="1"/>
    <col min="8164" max="8164" width="9.140625" style="79" customWidth="1"/>
    <col min="8165" max="8165" width="3" style="79" bestFit="1" customWidth="1"/>
    <col min="8166" max="8166" width="8.140625" style="79" bestFit="1" customWidth="1"/>
    <col min="8167" max="8167" width="78.140625" style="79" bestFit="1" customWidth="1"/>
    <col min="8168" max="8168" width="12.28515625" style="79" bestFit="1" customWidth="1"/>
    <col min="8169" max="8171" width="14.28515625" style="79" bestFit="1" customWidth="1"/>
    <col min="8172" max="8172" width="10.28515625" style="79" bestFit="1" customWidth="1"/>
    <col min="8173" max="8173" width="14.42578125" style="79" bestFit="1" customWidth="1"/>
    <col min="8174" max="8174" width="10.28515625" style="79" bestFit="1" customWidth="1"/>
    <col min="8175" max="8175" width="14.42578125" style="79" bestFit="1" customWidth="1"/>
    <col min="8176" max="8176" width="10.28515625" style="79" bestFit="1" customWidth="1"/>
    <col min="8177" max="8177" width="14.42578125" style="79" bestFit="1" customWidth="1"/>
    <col min="8178" max="8339" width="9.140625" style="79" customWidth="1"/>
    <col min="8340" max="8340" width="1.140625" style="79" customWidth="1"/>
    <col min="8341" max="8341" width="0.85546875" style="79" customWidth="1"/>
    <col min="8342" max="8342" width="74.5703125" style="79" customWidth="1"/>
    <col min="8343" max="8343" width="1.140625" style="79" customWidth="1"/>
    <col min="8344" max="8344" width="0.85546875" style="79" customWidth="1"/>
    <col min="8345" max="8345" width="71.7109375" style="79" customWidth="1"/>
    <col min="8346" max="8346" width="7.5703125" style="79" customWidth="1"/>
    <col min="8347" max="8347" width="8.7109375" style="79" customWidth="1"/>
    <col min="8348" max="8349" width="8.42578125" style="79" customWidth="1"/>
    <col min="8350" max="8350" width="0.28515625" style="79" customWidth="1"/>
    <col min="8351" max="8351" width="9.85546875" style="79" customWidth="1"/>
    <col min="8352" max="8352" width="11.5703125" style="79" customWidth="1"/>
    <col min="8353" max="8353" width="9" style="79" customWidth="1"/>
    <col min="8354" max="8354" width="10.85546875" style="79" customWidth="1"/>
    <col min="8355" max="8355" width="11.42578125" style="79" customWidth="1"/>
    <col min="8356" max="8356" width="12.140625" style="79" customWidth="1"/>
    <col min="8357" max="8357" width="11" style="79" customWidth="1"/>
    <col min="8358" max="8358" width="12" style="79" customWidth="1"/>
    <col min="8359" max="8362" width="9.140625" style="79" customWidth="1"/>
    <col min="8363" max="8363" width="1.5703125" style="79" customWidth="1"/>
    <col min="8364" max="8364" width="1.28515625" style="79" customWidth="1"/>
    <col min="8365" max="8365" width="74" style="79" customWidth="1"/>
    <col min="8366" max="8366" width="7.42578125" style="79" customWidth="1"/>
    <col min="8367" max="8368" width="10.7109375" style="79" customWidth="1"/>
    <col min="8369" max="8369" width="1.5703125" style="79" customWidth="1"/>
    <col min="8370" max="8370" width="1.28515625" style="79" customWidth="1"/>
    <col min="8371" max="8371" width="59" style="79" customWidth="1"/>
    <col min="8372" max="8372" width="1.5703125" style="79" customWidth="1"/>
    <col min="8373" max="8373" width="1.28515625" style="79" customWidth="1"/>
    <col min="8374" max="8374" width="73.85546875" style="79" customWidth="1"/>
    <col min="8375" max="8375" width="8" style="79" customWidth="1"/>
    <col min="8376" max="8378" width="10.140625" style="79" customWidth="1"/>
    <col min="8379" max="8379" width="0.85546875" style="79" customWidth="1"/>
    <col min="8380" max="8383" width="10.85546875" style="79" customWidth="1"/>
    <col min="8384" max="8384" width="1.5703125" style="79" customWidth="1"/>
    <col min="8385" max="8385" width="10.140625" style="79" customWidth="1"/>
    <col min="8386" max="8386" width="11.140625" style="79" customWidth="1"/>
    <col min="8387" max="8388" width="10.140625" style="79" customWidth="1"/>
    <col min="8389" max="8389" width="9.140625" style="79"/>
    <col min="8390" max="8390" width="1.5703125" style="79" customWidth="1"/>
    <col min="8391" max="8391" width="1.28515625" style="79" customWidth="1"/>
    <col min="8392" max="8392" width="73.85546875" style="79" customWidth="1"/>
    <col min="8393" max="8393" width="9.140625" style="79" customWidth="1"/>
    <col min="8394" max="8396" width="10.140625" style="79" customWidth="1"/>
    <col min="8397" max="8397" width="0.85546875" style="79" customWidth="1"/>
    <col min="8398" max="8398" width="9.42578125" style="79" customWidth="1"/>
    <col min="8399" max="8399" width="11.140625" style="79" customWidth="1"/>
    <col min="8400" max="8400" width="0.28515625" style="79" customWidth="1"/>
    <col min="8401" max="8401" width="9.42578125" style="79" customWidth="1"/>
    <col min="8402" max="8402" width="10.85546875" style="79" customWidth="1"/>
    <col min="8403" max="8403" width="0.28515625" style="79" customWidth="1"/>
    <col min="8404" max="8405" width="13.5703125" style="79" customWidth="1"/>
    <col min="8406" max="8406" width="6" style="79" customWidth="1"/>
    <col min="8407" max="8418" width="9.140625" style="79" customWidth="1"/>
    <col min="8419" max="8419" width="12.140625" style="79" bestFit="1" customWidth="1"/>
    <col min="8420" max="8420" width="9.140625" style="79" customWidth="1"/>
    <col min="8421" max="8421" width="3" style="79" bestFit="1" customWidth="1"/>
    <col min="8422" max="8422" width="8.140625" style="79" bestFit="1" customWidth="1"/>
    <col min="8423" max="8423" width="78.140625" style="79" bestFit="1" customWidth="1"/>
    <col min="8424" max="8424" width="12.28515625" style="79" bestFit="1" customWidth="1"/>
    <col min="8425" max="8427" width="14.28515625" style="79" bestFit="1" customWidth="1"/>
    <col min="8428" max="8428" width="10.28515625" style="79" bestFit="1" customWidth="1"/>
    <col min="8429" max="8429" width="14.42578125" style="79" bestFit="1" customWidth="1"/>
    <col min="8430" max="8430" width="10.28515625" style="79" bestFit="1" customWidth="1"/>
    <col min="8431" max="8431" width="14.42578125" style="79" bestFit="1" customWidth="1"/>
    <col min="8432" max="8432" width="10.28515625" style="79" bestFit="1" customWidth="1"/>
    <col min="8433" max="8433" width="14.42578125" style="79" bestFit="1" customWidth="1"/>
    <col min="8434" max="8595" width="9.140625" style="79" customWidth="1"/>
    <col min="8596" max="8596" width="1.140625" style="79" customWidth="1"/>
    <col min="8597" max="8597" width="0.85546875" style="79" customWidth="1"/>
    <col min="8598" max="8598" width="74.5703125" style="79" customWidth="1"/>
    <col min="8599" max="8599" width="1.140625" style="79" customWidth="1"/>
    <col min="8600" max="8600" width="0.85546875" style="79" customWidth="1"/>
    <col min="8601" max="8601" width="71.7109375" style="79" customWidth="1"/>
    <col min="8602" max="8602" width="7.5703125" style="79" customWidth="1"/>
    <col min="8603" max="8603" width="8.7109375" style="79" customWidth="1"/>
    <col min="8604" max="8605" width="8.42578125" style="79" customWidth="1"/>
    <col min="8606" max="8606" width="0.28515625" style="79" customWidth="1"/>
    <col min="8607" max="8607" width="9.85546875" style="79" customWidth="1"/>
    <col min="8608" max="8608" width="11.5703125" style="79" customWidth="1"/>
    <col min="8609" max="8609" width="9" style="79" customWidth="1"/>
    <col min="8610" max="8610" width="10.85546875" style="79" customWidth="1"/>
    <col min="8611" max="8611" width="11.42578125" style="79" customWidth="1"/>
    <col min="8612" max="8612" width="12.140625" style="79" customWidth="1"/>
    <col min="8613" max="8613" width="11" style="79" customWidth="1"/>
    <col min="8614" max="8614" width="12" style="79" customWidth="1"/>
    <col min="8615" max="8618" width="9.140625" style="79" customWidth="1"/>
    <col min="8619" max="8619" width="1.5703125" style="79" customWidth="1"/>
    <col min="8620" max="8620" width="1.28515625" style="79" customWidth="1"/>
    <col min="8621" max="8621" width="74" style="79" customWidth="1"/>
    <col min="8622" max="8622" width="7.42578125" style="79" customWidth="1"/>
    <col min="8623" max="8624" width="10.7109375" style="79" customWidth="1"/>
    <col min="8625" max="8625" width="1.5703125" style="79" customWidth="1"/>
    <col min="8626" max="8626" width="1.28515625" style="79" customWidth="1"/>
    <col min="8627" max="8627" width="59" style="79" customWidth="1"/>
    <col min="8628" max="8628" width="1.5703125" style="79" customWidth="1"/>
    <col min="8629" max="8629" width="1.28515625" style="79" customWidth="1"/>
    <col min="8630" max="8630" width="73.85546875" style="79" customWidth="1"/>
    <col min="8631" max="8631" width="8" style="79" customWidth="1"/>
    <col min="8632" max="8634" width="10.140625" style="79" customWidth="1"/>
    <col min="8635" max="8635" width="0.85546875" style="79" customWidth="1"/>
    <col min="8636" max="8639" width="10.85546875" style="79" customWidth="1"/>
    <col min="8640" max="8640" width="1.5703125" style="79" customWidth="1"/>
    <col min="8641" max="8641" width="10.140625" style="79" customWidth="1"/>
    <col min="8642" max="8642" width="11.140625" style="79" customWidth="1"/>
    <col min="8643" max="8644" width="10.140625" style="79" customWidth="1"/>
    <col min="8645" max="8645" width="9.140625" style="79"/>
    <col min="8646" max="8646" width="1.5703125" style="79" customWidth="1"/>
    <col min="8647" max="8647" width="1.28515625" style="79" customWidth="1"/>
    <col min="8648" max="8648" width="73.85546875" style="79" customWidth="1"/>
    <col min="8649" max="8649" width="9.140625" style="79" customWidth="1"/>
    <col min="8650" max="8652" width="10.140625" style="79" customWidth="1"/>
    <col min="8653" max="8653" width="0.85546875" style="79" customWidth="1"/>
    <col min="8654" max="8654" width="9.42578125" style="79" customWidth="1"/>
    <col min="8655" max="8655" width="11.140625" style="79" customWidth="1"/>
    <col min="8656" max="8656" width="0.28515625" style="79" customWidth="1"/>
    <col min="8657" max="8657" width="9.42578125" style="79" customWidth="1"/>
    <col min="8658" max="8658" width="10.85546875" style="79" customWidth="1"/>
    <col min="8659" max="8659" width="0.28515625" style="79" customWidth="1"/>
    <col min="8660" max="8661" width="13.5703125" style="79" customWidth="1"/>
    <col min="8662" max="8662" width="6" style="79" customWidth="1"/>
    <col min="8663" max="8674" width="9.140625" style="79" customWidth="1"/>
    <col min="8675" max="8675" width="12.140625" style="79" bestFit="1" customWidth="1"/>
    <col min="8676" max="8676" width="9.140625" style="79" customWidth="1"/>
    <col min="8677" max="8677" width="3" style="79" bestFit="1" customWidth="1"/>
    <col min="8678" max="8678" width="8.140625" style="79" bestFit="1" customWidth="1"/>
    <col min="8679" max="8679" width="78.140625" style="79" bestFit="1" customWidth="1"/>
    <col min="8680" max="8680" width="12.28515625" style="79" bestFit="1" customWidth="1"/>
    <col min="8681" max="8683" width="14.28515625" style="79" bestFit="1" customWidth="1"/>
    <col min="8684" max="8684" width="10.28515625" style="79" bestFit="1" customWidth="1"/>
    <col min="8685" max="8685" width="14.42578125" style="79" bestFit="1" customWidth="1"/>
    <col min="8686" max="8686" width="10.28515625" style="79" bestFit="1" customWidth="1"/>
    <col min="8687" max="8687" width="14.42578125" style="79" bestFit="1" customWidth="1"/>
    <col min="8688" max="8688" width="10.28515625" style="79" bestFit="1" customWidth="1"/>
    <col min="8689" max="8689" width="14.42578125" style="79" bestFit="1" customWidth="1"/>
    <col min="8690" max="8851" width="9.140625" style="79" customWidth="1"/>
    <col min="8852" max="8852" width="1.140625" style="79" customWidth="1"/>
    <col min="8853" max="8853" width="0.85546875" style="79" customWidth="1"/>
    <col min="8854" max="8854" width="74.5703125" style="79" customWidth="1"/>
    <col min="8855" max="8855" width="1.140625" style="79" customWidth="1"/>
    <col min="8856" max="8856" width="0.85546875" style="79" customWidth="1"/>
    <col min="8857" max="8857" width="71.7109375" style="79" customWidth="1"/>
    <col min="8858" max="8858" width="7.5703125" style="79" customWidth="1"/>
    <col min="8859" max="8859" width="8.7109375" style="79" customWidth="1"/>
    <col min="8860" max="8861" width="8.42578125" style="79" customWidth="1"/>
    <col min="8862" max="8862" width="0.28515625" style="79" customWidth="1"/>
    <col min="8863" max="8863" width="9.85546875" style="79" customWidth="1"/>
    <col min="8864" max="8864" width="11.5703125" style="79" customWidth="1"/>
    <col min="8865" max="8865" width="9" style="79" customWidth="1"/>
    <col min="8866" max="8866" width="10.85546875" style="79" customWidth="1"/>
    <col min="8867" max="8867" width="11.42578125" style="79" customWidth="1"/>
    <col min="8868" max="8868" width="12.140625" style="79" customWidth="1"/>
    <col min="8869" max="8869" width="11" style="79" customWidth="1"/>
    <col min="8870" max="8870" width="12" style="79" customWidth="1"/>
    <col min="8871" max="8874" width="9.140625" style="79" customWidth="1"/>
    <col min="8875" max="8875" width="1.5703125" style="79" customWidth="1"/>
    <col min="8876" max="8876" width="1.28515625" style="79" customWidth="1"/>
    <col min="8877" max="8877" width="74" style="79" customWidth="1"/>
    <col min="8878" max="8878" width="7.42578125" style="79" customWidth="1"/>
    <col min="8879" max="8880" width="10.7109375" style="79" customWidth="1"/>
    <col min="8881" max="8881" width="1.5703125" style="79" customWidth="1"/>
    <col min="8882" max="8882" width="1.28515625" style="79" customWidth="1"/>
    <col min="8883" max="8883" width="59" style="79" customWidth="1"/>
    <col min="8884" max="8884" width="1.5703125" style="79" customWidth="1"/>
    <col min="8885" max="8885" width="1.28515625" style="79" customWidth="1"/>
    <col min="8886" max="8886" width="73.85546875" style="79" customWidth="1"/>
    <col min="8887" max="8887" width="8" style="79" customWidth="1"/>
    <col min="8888" max="8890" width="10.140625" style="79" customWidth="1"/>
    <col min="8891" max="8891" width="0.85546875" style="79" customWidth="1"/>
    <col min="8892" max="8895" width="10.85546875" style="79" customWidth="1"/>
    <col min="8896" max="8896" width="1.5703125" style="79" customWidth="1"/>
    <col min="8897" max="8897" width="10.140625" style="79" customWidth="1"/>
    <col min="8898" max="8898" width="11.140625" style="79" customWidth="1"/>
    <col min="8899" max="8900" width="10.140625" style="79" customWidth="1"/>
    <col min="8901" max="8901" width="9.140625" style="79"/>
    <col min="8902" max="8902" width="1.5703125" style="79" customWidth="1"/>
    <col min="8903" max="8903" width="1.28515625" style="79" customWidth="1"/>
    <col min="8904" max="8904" width="73.85546875" style="79" customWidth="1"/>
    <col min="8905" max="8905" width="9.140625" style="79" customWidth="1"/>
    <col min="8906" max="8908" width="10.140625" style="79" customWidth="1"/>
    <col min="8909" max="8909" width="0.85546875" style="79" customWidth="1"/>
    <col min="8910" max="8910" width="9.42578125" style="79" customWidth="1"/>
    <col min="8911" max="8911" width="11.140625" style="79" customWidth="1"/>
    <col min="8912" max="8912" width="0.28515625" style="79" customWidth="1"/>
    <col min="8913" max="8913" width="9.42578125" style="79" customWidth="1"/>
    <col min="8914" max="8914" width="10.85546875" style="79" customWidth="1"/>
    <col min="8915" max="8915" width="0.28515625" style="79" customWidth="1"/>
    <col min="8916" max="8917" width="13.5703125" style="79" customWidth="1"/>
    <col min="8918" max="8918" width="6" style="79" customWidth="1"/>
    <col min="8919" max="8930" width="9.140625" style="79" customWidth="1"/>
    <col min="8931" max="8931" width="12.140625" style="79" bestFit="1" customWidth="1"/>
    <col min="8932" max="8932" width="9.140625" style="79" customWidth="1"/>
    <col min="8933" max="8933" width="3" style="79" bestFit="1" customWidth="1"/>
    <col min="8934" max="8934" width="8.140625" style="79" bestFit="1" customWidth="1"/>
    <col min="8935" max="8935" width="78.140625" style="79" bestFit="1" customWidth="1"/>
    <col min="8936" max="8936" width="12.28515625" style="79" bestFit="1" customWidth="1"/>
    <col min="8937" max="8939" width="14.28515625" style="79" bestFit="1" customWidth="1"/>
    <col min="8940" max="8940" width="10.28515625" style="79" bestFit="1" customWidth="1"/>
    <col min="8941" max="8941" width="14.42578125" style="79" bestFit="1" customWidth="1"/>
    <col min="8942" max="8942" width="10.28515625" style="79" bestFit="1" customWidth="1"/>
    <col min="8943" max="8943" width="14.42578125" style="79" bestFit="1" customWidth="1"/>
    <col min="8944" max="8944" width="10.28515625" style="79" bestFit="1" customWidth="1"/>
    <col min="8945" max="8945" width="14.42578125" style="79" bestFit="1" customWidth="1"/>
    <col min="8946" max="9107" width="9.140625" style="79" customWidth="1"/>
    <col min="9108" max="9108" width="1.140625" style="79" customWidth="1"/>
    <col min="9109" max="9109" width="0.85546875" style="79" customWidth="1"/>
    <col min="9110" max="9110" width="74.5703125" style="79" customWidth="1"/>
    <col min="9111" max="9111" width="1.140625" style="79" customWidth="1"/>
    <col min="9112" max="9112" width="0.85546875" style="79" customWidth="1"/>
    <col min="9113" max="9113" width="71.7109375" style="79" customWidth="1"/>
    <col min="9114" max="9114" width="7.5703125" style="79" customWidth="1"/>
    <col min="9115" max="9115" width="8.7109375" style="79" customWidth="1"/>
    <col min="9116" max="9117" width="8.42578125" style="79" customWidth="1"/>
    <col min="9118" max="9118" width="0.28515625" style="79" customWidth="1"/>
    <col min="9119" max="9119" width="9.85546875" style="79" customWidth="1"/>
    <col min="9120" max="9120" width="11.5703125" style="79" customWidth="1"/>
    <col min="9121" max="9121" width="9" style="79" customWidth="1"/>
    <col min="9122" max="9122" width="10.85546875" style="79" customWidth="1"/>
    <col min="9123" max="9123" width="11.42578125" style="79" customWidth="1"/>
    <col min="9124" max="9124" width="12.140625" style="79" customWidth="1"/>
    <col min="9125" max="9125" width="11" style="79" customWidth="1"/>
    <col min="9126" max="9126" width="12" style="79" customWidth="1"/>
    <col min="9127" max="9130" width="9.140625" style="79" customWidth="1"/>
    <col min="9131" max="9131" width="1.5703125" style="79" customWidth="1"/>
    <col min="9132" max="9132" width="1.28515625" style="79" customWidth="1"/>
    <col min="9133" max="9133" width="74" style="79" customWidth="1"/>
    <col min="9134" max="9134" width="7.42578125" style="79" customWidth="1"/>
    <col min="9135" max="9136" width="10.7109375" style="79" customWidth="1"/>
    <col min="9137" max="9137" width="1.5703125" style="79" customWidth="1"/>
    <col min="9138" max="9138" width="1.28515625" style="79" customWidth="1"/>
    <col min="9139" max="9139" width="59" style="79" customWidth="1"/>
    <col min="9140" max="9140" width="1.5703125" style="79" customWidth="1"/>
    <col min="9141" max="9141" width="1.28515625" style="79" customWidth="1"/>
    <col min="9142" max="9142" width="73.85546875" style="79" customWidth="1"/>
    <col min="9143" max="9143" width="8" style="79" customWidth="1"/>
    <col min="9144" max="9146" width="10.140625" style="79" customWidth="1"/>
    <col min="9147" max="9147" width="0.85546875" style="79" customWidth="1"/>
    <col min="9148" max="9151" width="10.85546875" style="79" customWidth="1"/>
    <col min="9152" max="9152" width="1.5703125" style="79" customWidth="1"/>
    <col min="9153" max="9153" width="10.140625" style="79" customWidth="1"/>
    <col min="9154" max="9154" width="11.140625" style="79" customWidth="1"/>
    <col min="9155" max="9156" width="10.140625" style="79" customWidth="1"/>
    <col min="9157" max="9157" width="9.140625" style="79"/>
    <col min="9158" max="9158" width="1.5703125" style="79" customWidth="1"/>
    <col min="9159" max="9159" width="1.28515625" style="79" customWidth="1"/>
    <col min="9160" max="9160" width="73.85546875" style="79" customWidth="1"/>
    <col min="9161" max="9161" width="9.140625" style="79" customWidth="1"/>
    <col min="9162" max="9164" width="10.140625" style="79" customWidth="1"/>
    <col min="9165" max="9165" width="0.85546875" style="79" customWidth="1"/>
    <col min="9166" max="9166" width="9.42578125" style="79" customWidth="1"/>
    <col min="9167" max="9167" width="11.140625" style="79" customWidth="1"/>
    <col min="9168" max="9168" width="0.28515625" style="79" customWidth="1"/>
    <col min="9169" max="9169" width="9.42578125" style="79" customWidth="1"/>
    <col min="9170" max="9170" width="10.85546875" style="79" customWidth="1"/>
    <col min="9171" max="9171" width="0.28515625" style="79" customWidth="1"/>
    <col min="9172" max="9173" width="13.5703125" style="79" customWidth="1"/>
    <col min="9174" max="9174" width="6" style="79" customWidth="1"/>
    <col min="9175" max="9186" width="9.140625" style="79" customWidth="1"/>
    <col min="9187" max="9187" width="12.140625" style="79" bestFit="1" customWidth="1"/>
    <col min="9188" max="9188" width="9.140625" style="79" customWidth="1"/>
    <col min="9189" max="9189" width="3" style="79" bestFit="1" customWidth="1"/>
    <col min="9190" max="9190" width="8.140625" style="79" bestFit="1" customWidth="1"/>
    <col min="9191" max="9191" width="78.140625" style="79" bestFit="1" customWidth="1"/>
    <col min="9192" max="9192" width="12.28515625" style="79" bestFit="1" customWidth="1"/>
    <col min="9193" max="9195" width="14.28515625" style="79" bestFit="1" customWidth="1"/>
    <col min="9196" max="9196" width="10.28515625" style="79" bestFit="1" customWidth="1"/>
    <col min="9197" max="9197" width="14.42578125" style="79" bestFit="1" customWidth="1"/>
    <col min="9198" max="9198" width="10.28515625" style="79" bestFit="1" customWidth="1"/>
    <col min="9199" max="9199" width="14.42578125" style="79" bestFit="1" customWidth="1"/>
    <col min="9200" max="9200" width="10.28515625" style="79" bestFit="1" customWidth="1"/>
    <col min="9201" max="9201" width="14.42578125" style="79" bestFit="1" customWidth="1"/>
    <col min="9202" max="9363" width="9.140625" style="79" customWidth="1"/>
    <col min="9364" max="9364" width="1.140625" style="79" customWidth="1"/>
    <col min="9365" max="9365" width="0.85546875" style="79" customWidth="1"/>
    <col min="9366" max="9366" width="74.5703125" style="79" customWidth="1"/>
    <col min="9367" max="9367" width="1.140625" style="79" customWidth="1"/>
    <col min="9368" max="9368" width="0.85546875" style="79" customWidth="1"/>
    <col min="9369" max="9369" width="71.7109375" style="79" customWidth="1"/>
    <col min="9370" max="9370" width="7.5703125" style="79" customWidth="1"/>
    <col min="9371" max="9371" width="8.7109375" style="79" customWidth="1"/>
    <col min="9372" max="9373" width="8.42578125" style="79" customWidth="1"/>
    <col min="9374" max="9374" width="0.28515625" style="79" customWidth="1"/>
    <col min="9375" max="9375" width="9.85546875" style="79" customWidth="1"/>
    <col min="9376" max="9376" width="11.5703125" style="79" customWidth="1"/>
    <col min="9377" max="9377" width="9" style="79" customWidth="1"/>
    <col min="9378" max="9378" width="10.85546875" style="79" customWidth="1"/>
    <col min="9379" max="9379" width="11.42578125" style="79" customWidth="1"/>
    <col min="9380" max="9380" width="12.140625" style="79" customWidth="1"/>
    <col min="9381" max="9381" width="11" style="79" customWidth="1"/>
    <col min="9382" max="9382" width="12" style="79" customWidth="1"/>
    <col min="9383" max="9386" width="9.140625" style="79" customWidth="1"/>
    <col min="9387" max="9387" width="1.5703125" style="79" customWidth="1"/>
    <col min="9388" max="9388" width="1.28515625" style="79" customWidth="1"/>
    <col min="9389" max="9389" width="74" style="79" customWidth="1"/>
    <col min="9390" max="9390" width="7.42578125" style="79" customWidth="1"/>
    <col min="9391" max="9392" width="10.7109375" style="79" customWidth="1"/>
    <col min="9393" max="9393" width="1.5703125" style="79" customWidth="1"/>
    <col min="9394" max="9394" width="1.28515625" style="79" customWidth="1"/>
    <col min="9395" max="9395" width="59" style="79" customWidth="1"/>
    <col min="9396" max="9396" width="1.5703125" style="79" customWidth="1"/>
    <col min="9397" max="9397" width="1.28515625" style="79" customWidth="1"/>
    <col min="9398" max="9398" width="73.85546875" style="79" customWidth="1"/>
    <col min="9399" max="9399" width="8" style="79" customWidth="1"/>
    <col min="9400" max="9402" width="10.140625" style="79" customWidth="1"/>
    <col min="9403" max="9403" width="0.85546875" style="79" customWidth="1"/>
    <col min="9404" max="9407" width="10.85546875" style="79" customWidth="1"/>
    <col min="9408" max="9408" width="1.5703125" style="79" customWidth="1"/>
    <col min="9409" max="9409" width="10.140625" style="79" customWidth="1"/>
    <col min="9410" max="9410" width="11.140625" style="79" customWidth="1"/>
    <col min="9411" max="9412" width="10.140625" style="79" customWidth="1"/>
    <col min="9413" max="9413" width="9.140625" style="79"/>
    <col min="9414" max="9414" width="1.5703125" style="79" customWidth="1"/>
    <col min="9415" max="9415" width="1.28515625" style="79" customWidth="1"/>
    <col min="9416" max="9416" width="73.85546875" style="79" customWidth="1"/>
    <col min="9417" max="9417" width="9.140625" style="79" customWidth="1"/>
    <col min="9418" max="9420" width="10.140625" style="79" customWidth="1"/>
    <col min="9421" max="9421" width="0.85546875" style="79" customWidth="1"/>
    <col min="9422" max="9422" width="9.42578125" style="79" customWidth="1"/>
    <col min="9423" max="9423" width="11.140625" style="79" customWidth="1"/>
    <col min="9424" max="9424" width="0.28515625" style="79" customWidth="1"/>
    <col min="9425" max="9425" width="9.42578125" style="79" customWidth="1"/>
    <col min="9426" max="9426" width="10.85546875" style="79" customWidth="1"/>
    <col min="9427" max="9427" width="0.28515625" style="79" customWidth="1"/>
    <col min="9428" max="9429" width="13.5703125" style="79" customWidth="1"/>
    <col min="9430" max="9430" width="6" style="79" customWidth="1"/>
    <col min="9431" max="9442" width="9.140625" style="79" customWidth="1"/>
    <col min="9443" max="9443" width="12.140625" style="79" bestFit="1" customWidth="1"/>
    <col min="9444" max="9444" width="9.140625" style="79" customWidth="1"/>
    <col min="9445" max="9445" width="3" style="79" bestFit="1" customWidth="1"/>
    <col min="9446" max="9446" width="8.140625" style="79" bestFit="1" customWidth="1"/>
    <col min="9447" max="9447" width="78.140625" style="79" bestFit="1" customWidth="1"/>
    <col min="9448" max="9448" width="12.28515625" style="79" bestFit="1" customWidth="1"/>
    <col min="9449" max="9451" width="14.28515625" style="79" bestFit="1" customWidth="1"/>
    <col min="9452" max="9452" width="10.28515625" style="79" bestFit="1" customWidth="1"/>
    <col min="9453" max="9453" width="14.42578125" style="79" bestFit="1" customWidth="1"/>
    <col min="9454" max="9454" width="10.28515625" style="79" bestFit="1" customWidth="1"/>
    <col min="9455" max="9455" width="14.42578125" style="79" bestFit="1" customWidth="1"/>
    <col min="9456" max="9456" width="10.28515625" style="79" bestFit="1" customWidth="1"/>
    <col min="9457" max="9457" width="14.42578125" style="79" bestFit="1" customWidth="1"/>
    <col min="9458" max="9619" width="9.140625" style="79" customWidth="1"/>
    <col min="9620" max="9620" width="1.140625" style="79" customWidth="1"/>
    <col min="9621" max="9621" width="0.85546875" style="79" customWidth="1"/>
    <col min="9622" max="9622" width="74.5703125" style="79" customWidth="1"/>
    <col min="9623" max="9623" width="1.140625" style="79" customWidth="1"/>
    <col min="9624" max="9624" width="0.85546875" style="79" customWidth="1"/>
    <col min="9625" max="9625" width="71.7109375" style="79" customWidth="1"/>
    <col min="9626" max="9626" width="7.5703125" style="79" customWidth="1"/>
    <col min="9627" max="9627" width="8.7109375" style="79" customWidth="1"/>
    <col min="9628" max="9629" width="8.42578125" style="79" customWidth="1"/>
    <col min="9630" max="9630" width="0.28515625" style="79" customWidth="1"/>
    <col min="9631" max="9631" width="9.85546875" style="79" customWidth="1"/>
    <col min="9632" max="9632" width="11.5703125" style="79" customWidth="1"/>
    <col min="9633" max="9633" width="9" style="79" customWidth="1"/>
    <col min="9634" max="9634" width="10.85546875" style="79" customWidth="1"/>
    <col min="9635" max="9635" width="11.42578125" style="79" customWidth="1"/>
    <col min="9636" max="9636" width="12.140625" style="79" customWidth="1"/>
    <col min="9637" max="9637" width="11" style="79" customWidth="1"/>
    <col min="9638" max="9638" width="12" style="79" customWidth="1"/>
    <col min="9639" max="9642" width="9.140625" style="79" customWidth="1"/>
    <col min="9643" max="9643" width="1.5703125" style="79" customWidth="1"/>
    <col min="9644" max="9644" width="1.28515625" style="79" customWidth="1"/>
    <col min="9645" max="9645" width="74" style="79" customWidth="1"/>
    <col min="9646" max="9646" width="7.42578125" style="79" customWidth="1"/>
    <col min="9647" max="9648" width="10.7109375" style="79" customWidth="1"/>
    <col min="9649" max="9649" width="1.5703125" style="79" customWidth="1"/>
    <col min="9650" max="9650" width="1.28515625" style="79" customWidth="1"/>
    <col min="9651" max="9651" width="59" style="79" customWidth="1"/>
    <col min="9652" max="9652" width="1.5703125" style="79" customWidth="1"/>
    <col min="9653" max="9653" width="1.28515625" style="79" customWidth="1"/>
    <col min="9654" max="9654" width="73.85546875" style="79" customWidth="1"/>
    <col min="9655" max="9655" width="8" style="79" customWidth="1"/>
    <col min="9656" max="9658" width="10.140625" style="79" customWidth="1"/>
    <col min="9659" max="9659" width="0.85546875" style="79" customWidth="1"/>
    <col min="9660" max="9663" width="10.85546875" style="79" customWidth="1"/>
    <col min="9664" max="9664" width="1.5703125" style="79" customWidth="1"/>
    <col min="9665" max="9665" width="10.140625" style="79" customWidth="1"/>
    <col min="9666" max="9666" width="11.140625" style="79" customWidth="1"/>
    <col min="9667" max="9668" width="10.140625" style="79" customWidth="1"/>
    <col min="9669" max="9669" width="9.140625" style="79"/>
    <col min="9670" max="9670" width="1.5703125" style="79" customWidth="1"/>
    <col min="9671" max="9671" width="1.28515625" style="79" customWidth="1"/>
    <col min="9672" max="9672" width="73.85546875" style="79" customWidth="1"/>
    <col min="9673" max="9673" width="9.140625" style="79" customWidth="1"/>
    <col min="9674" max="9676" width="10.140625" style="79" customWidth="1"/>
    <col min="9677" max="9677" width="0.85546875" style="79" customWidth="1"/>
    <col min="9678" max="9678" width="9.42578125" style="79" customWidth="1"/>
    <col min="9679" max="9679" width="11.140625" style="79" customWidth="1"/>
    <col min="9680" max="9680" width="0.28515625" style="79" customWidth="1"/>
    <col min="9681" max="9681" width="9.42578125" style="79" customWidth="1"/>
    <col min="9682" max="9682" width="10.85546875" style="79" customWidth="1"/>
    <col min="9683" max="9683" width="0.28515625" style="79" customWidth="1"/>
    <col min="9684" max="9685" width="13.5703125" style="79" customWidth="1"/>
    <col min="9686" max="9686" width="6" style="79" customWidth="1"/>
    <col min="9687" max="9698" width="9.140625" style="79" customWidth="1"/>
    <col min="9699" max="9699" width="12.140625" style="79" bestFit="1" customWidth="1"/>
    <col min="9700" max="9700" width="9.140625" style="79" customWidth="1"/>
    <col min="9701" max="9701" width="3" style="79" bestFit="1" customWidth="1"/>
    <col min="9702" max="9702" width="8.140625" style="79" bestFit="1" customWidth="1"/>
    <col min="9703" max="9703" width="78.140625" style="79" bestFit="1" customWidth="1"/>
    <col min="9704" max="9704" width="12.28515625" style="79" bestFit="1" customWidth="1"/>
    <col min="9705" max="9707" width="14.28515625" style="79" bestFit="1" customWidth="1"/>
    <col min="9708" max="9708" width="10.28515625" style="79" bestFit="1" customWidth="1"/>
    <col min="9709" max="9709" width="14.42578125" style="79" bestFit="1" customWidth="1"/>
    <col min="9710" max="9710" width="10.28515625" style="79" bestFit="1" customWidth="1"/>
    <col min="9711" max="9711" width="14.42578125" style="79" bestFit="1" customWidth="1"/>
    <col min="9712" max="9712" width="10.28515625" style="79" bestFit="1" customWidth="1"/>
    <col min="9713" max="9713" width="14.42578125" style="79" bestFit="1" customWidth="1"/>
    <col min="9714" max="9875" width="9.140625" style="79" customWidth="1"/>
    <col min="9876" max="9876" width="1.140625" style="79" customWidth="1"/>
    <col min="9877" max="9877" width="0.85546875" style="79" customWidth="1"/>
    <col min="9878" max="9878" width="74.5703125" style="79" customWidth="1"/>
    <col min="9879" max="9879" width="1.140625" style="79" customWidth="1"/>
    <col min="9880" max="9880" width="0.85546875" style="79" customWidth="1"/>
    <col min="9881" max="9881" width="71.7109375" style="79" customWidth="1"/>
    <col min="9882" max="9882" width="7.5703125" style="79" customWidth="1"/>
    <col min="9883" max="9883" width="8.7109375" style="79" customWidth="1"/>
    <col min="9884" max="9885" width="8.42578125" style="79" customWidth="1"/>
    <col min="9886" max="9886" width="0.28515625" style="79" customWidth="1"/>
    <col min="9887" max="9887" width="9.85546875" style="79" customWidth="1"/>
    <col min="9888" max="9888" width="11.5703125" style="79" customWidth="1"/>
    <col min="9889" max="9889" width="9" style="79" customWidth="1"/>
    <col min="9890" max="9890" width="10.85546875" style="79" customWidth="1"/>
    <col min="9891" max="9891" width="11.42578125" style="79" customWidth="1"/>
    <col min="9892" max="9892" width="12.140625" style="79" customWidth="1"/>
    <col min="9893" max="9893" width="11" style="79" customWidth="1"/>
    <col min="9894" max="9894" width="12" style="79" customWidth="1"/>
    <col min="9895" max="9898" width="9.140625" style="79" customWidth="1"/>
    <col min="9899" max="9899" width="1.5703125" style="79" customWidth="1"/>
    <col min="9900" max="9900" width="1.28515625" style="79" customWidth="1"/>
    <col min="9901" max="9901" width="74" style="79" customWidth="1"/>
    <col min="9902" max="9902" width="7.42578125" style="79" customWidth="1"/>
    <col min="9903" max="9904" width="10.7109375" style="79" customWidth="1"/>
    <col min="9905" max="9905" width="1.5703125" style="79" customWidth="1"/>
    <col min="9906" max="9906" width="1.28515625" style="79" customWidth="1"/>
    <col min="9907" max="9907" width="59" style="79" customWidth="1"/>
    <col min="9908" max="9908" width="1.5703125" style="79" customWidth="1"/>
    <col min="9909" max="9909" width="1.28515625" style="79" customWidth="1"/>
    <col min="9910" max="9910" width="73.85546875" style="79" customWidth="1"/>
    <col min="9911" max="9911" width="8" style="79" customWidth="1"/>
    <col min="9912" max="9914" width="10.140625" style="79" customWidth="1"/>
    <col min="9915" max="9915" width="0.85546875" style="79" customWidth="1"/>
    <col min="9916" max="9919" width="10.85546875" style="79" customWidth="1"/>
    <col min="9920" max="9920" width="1.5703125" style="79" customWidth="1"/>
    <col min="9921" max="9921" width="10.140625" style="79" customWidth="1"/>
    <col min="9922" max="9922" width="11.140625" style="79" customWidth="1"/>
    <col min="9923" max="9924" width="10.140625" style="79" customWidth="1"/>
    <col min="9925" max="9925" width="9.140625" style="79"/>
    <col min="9926" max="9926" width="1.5703125" style="79" customWidth="1"/>
    <col min="9927" max="9927" width="1.28515625" style="79" customWidth="1"/>
    <col min="9928" max="9928" width="73.85546875" style="79" customWidth="1"/>
    <col min="9929" max="9929" width="9.140625" style="79" customWidth="1"/>
    <col min="9930" max="9932" width="10.140625" style="79" customWidth="1"/>
    <col min="9933" max="9933" width="0.85546875" style="79" customWidth="1"/>
    <col min="9934" max="9934" width="9.42578125" style="79" customWidth="1"/>
    <col min="9935" max="9935" width="11.140625" style="79" customWidth="1"/>
    <col min="9936" max="9936" width="0.28515625" style="79" customWidth="1"/>
    <col min="9937" max="9937" width="9.42578125" style="79" customWidth="1"/>
    <col min="9938" max="9938" width="10.85546875" style="79" customWidth="1"/>
    <col min="9939" max="9939" width="0.28515625" style="79" customWidth="1"/>
    <col min="9940" max="9941" width="13.5703125" style="79" customWidth="1"/>
    <col min="9942" max="9942" width="6" style="79" customWidth="1"/>
    <col min="9943" max="9954" width="9.140625" style="79" customWidth="1"/>
    <col min="9955" max="9955" width="12.140625" style="79" bestFit="1" customWidth="1"/>
    <col min="9956" max="9956" width="9.140625" style="79" customWidth="1"/>
    <col min="9957" max="9957" width="3" style="79" bestFit="1" customWidth="1"/>
    <col min="9958" max="9958" width="8.140625" style="79" bestFit="1" customWidth="1"/>
    <col min="9959" max="9959" width="78.140625" style="79" bestFit="1" customWidth="1"/>
    <col min="9960" max="9960" width="12.28515625" style="79" bestFit="1" customWidth="1"/>
    <col min="9961" max="9963" width="14.28515625" style="79" bestFit="1" customWidth="1"/>
    <col min="9964" max="9964" width="10.28515625" style="79" bestFit="1" customWidth="1"/>
    <col min="9965" max="9965" width="14.42578125" style="79" bestFit="1" customWidth="1"/>
    <col min="9966" max="9966" width="10.28515625" style="79" bestFit="1" customWidth="1"/>
    <col min="9967" max="9967" width="14.42578125" style="79" bestFit="1" customWidth="1"/>
    <col min="9968" max="9968" width="10.28515625" style="79" bestFit="1" customWidth="1"/>
    <col min="9969" max="9969" width="14.42578125" style="79" bestFit="1" customWidth="1"/>
    <col min="9970" max="10131" width="9.140625" style="79" customWidth="1"/>
    <col min="10132" max="10132" width="1.140625" style="79" customWidth="1"/>
    <col min="10133" max="10133" width="0.85546875" style="79" customWidth="1"/>
    <col min="10134" max="10134" width="74.5703125" style="79" customWidth="1"/>
    <col min="10135" max="10135" width="1.140625" style="79" customWidth="1"/>
    <col min="10136" max="10136" width="0.85546875" style="79" customWidth="1"/>
    <col min="10137" max="10137" width="71.7109375" style="79" customWidth="1"/>
    <col min="10138" max="10138" width="7.5703125" style="79" customWidth="1"/>
    <col min="10139" max="10139" width="8.7109375" style="79" customWidth="1"/>
    <col min="10140" max="10141" width="8.42578125" style="79" customWidth="1"/>
    <col min="10142" max="10142" width="0.28515625" style="79" customWidth="1"/>
    <col min="10143" max="10143" width="9.85546875" style="79" customWidth="1"/>
    <col min="10144" max="10144" width="11.5703125" style="79" customWidth="1"/>
    <col min="10145" max="10145" width="9" style="79" customWidth="1"/>
    <col min="10146" max="10146" width="10.85546875" style="79" customWidth="1"/>
    <col min="10147" max="10147" width="11.42578125" style="79" customWidth="1"/>
    <col min="10148" max="10148" width="12.140625" style="79" customWidth="1"/>
    <col min="10149" max="10149" width="11" style="79" customWidth="1"/>
    <col min="10150" max="10150" width="12" style="79" customWidth="1"/>
    <col min="10151" max="10154" width="9.140625" style="79" customWidth="1"/>
    <col min="10155" max="10155" width="1.5703125" style="79" customWidth="1"/>
    <col min="10156" max="10156" width="1.28515625" style="79" customWidth="1"/>
    <col min="10157" max="10157" width="74" style="79" customWidth="1"/>
    <col min="10158" max="10158" width="7.42578125" style="79" customWidth="1"/>
    <col min="10159" max="10160" width="10.7109375" style="79" customWidth="1"/>
    <col min="10161" max="10161" width="1.5703125" style="79" customWidth="1"/>
    <col min="10162" max="10162" width="1.28515625" style="79" customWidth="1"/>
    <col min="10163" max="10163" width="59" style="79" customWidth="1"/>
    <col min="10164" max="10164" width="1.5703125" style="79" customWidth="1"/>
    <col min="10165" max="10165" width="1.28515625" style="79" customWidth="1"/>
    <col min="10166" max="10166" width="73.85546875" style="79" customWidth="1"/>
    <col min="10167" max="10167" width="8" style="79" customWidth="1"/>
    <col min="10168" max="10170" width="10.140625" style="79" customWidth="1"/>
    <col min="10171" max="10171" width="0.85546875" style="79" customWidth="1"/>
    <col min="10172" max="10175" width="10.85546875" style="79" customWidth="1"/>
    <col min="10176" max="10176" width="1.5703125" style="79" customWidth="1"/>
    <col min="10177" max="10177" width="10.140625" style="79" customWidth="1"/>
    <col min="10178" max="10178" width="11.140625" style="79" customWidth="1"/>
    <col min="10179" max="10180" width="10.140625" style="79" customWidth="1"/>
    <col min="10181" max="10181" width="9.140625" style="79"/>
    <col min="10182" max="10182" width="1.5703125" style="79" customWidth="1"/>
    <col min="10183" max="10183" width="1.28515625" style="79" customWidth="1"/>
    <col min="10184" max="10184" width="73.85546875" style="79" customWidth="1"/>
    <col min="10185" max="10185" width="9.140625" style="79" customWidth="1"/>
    <col min="10186" max="10188" width="10.140625" style="79" customWidth="1"/>
    <col min="10189" max="10189" width="0.85546875" style="79" customWidth="1"/>
    <col min="10190" max="10190" width="9.42578125" style="79" customWidth="1"/>
    <col min="10191" max="10191" width="11.140625" style="79" customWidth="1"/>
    <col min="10192" max="10192" width="0.28515625" style="79" customWidth="1"/>
    <col min="10193" max="10193" width="9.42578125" style="79" customWidth="1"/>
    <col min="10194" max="10194" width="10.85546875" style="79" customWidth="1"/>
    <col min="10195" max="10195" width="0.28515625" style="79" customWidth="1"/>
    <col min="10196" max="10197" width="13.5703125" style="79" customWidth="1"/>
    <col min="10198" max="10198" width="6" style="79" customWidth="1"/>
    <col min="10199" max="10210" width="9.140625" style="79" customWidth="1"/>
    <col min="10211" max="10211" width="12.140625" style="79" bestFit="1" customWidth="1"/>
    <col min="10212" max="10212" width="9.140625" style="79" customWidth="1"/>
    <col min="10213" max="10213" width="3" style="79" bestFit="1" customWidth="1"/>
    <col min="10214" max="10214" width="8.140625" style="79" bestFit="1" customWidth="1"/>
    <col min="10215" max="10215" width="78.140625" style="79" bestFit="1" customWidth="1"/>
    <col min="10216" max="10216" width="12.28515625" style="79" bestFit="1" customWidth="1"/>
    <col min="10217" max="10219" width="14.28515625" style="79" bestFit="1" customWidth="1"/>
    <col min="10220" max="10220" width="10.28515625" style="79" bestFit="1" customWidth="1"/>
    <col min="10221" max="10221" width="14.42578125" style="79" bestFit="1" customWidth="1"/>
    <col min="10222" max="10222" width="10.28515625" style="79" bestFit="1" customWidth="1"/>
    <col min="10223" max="10223" width="14.42578125" style="79" bestFit="1" customWidth="1"/>
    <col min="10224" max="10224" width="10.28515625" style="79" bestFit="1" customWidth="1"/>
    <col min="10225" max="10225" width="14.42578125" style="79" bestFit="1" customWidth="1"/>
    <col min="10226" max="10387" width="9.140625" style="79" customWidth="1"/>
    <col min="10388" max="10388" width="1.140625" style="79" customWidth="1"/>
    <col min="10389" max="10389" width="0.85546875" style="79" customWidth="1"/>
    <col min="10390" max="10390" width="74.5703125" style="79" customWidth="1"/>
    <col min="10391" max="10391" width="1.140625" style="79" customWidth="1"/>
    <col min="10392" max="10392" width="0.85546875" style="79" customWidth="1"/>
    <col min="10393" max="10393" width="71.7109375" style="79" customWidth="1"/>
    <col min="10394" max="10394" width="7.5703125" style="79" customWidth="1"/>
    <col min="10395" max="10395" width="8.7109375" style="79" customWidth="1"/>
    <col min="10396" max="10397" width="8.42578125" style="79" customWidth="1"/>
    <col min="10398" max="10398" width="0.28515625" style="79" customWidth="1"/>
    <col min="10399" max="10399" width="9.85546875" style="79" customWidth="1"/>
    <col min="10400" max="10400" width="11.5703125" style="79" customWidth="1"/>
    <col min="10401" max="10401" width="9" style="79" customWidth="1"/>
    <col min="10402" max="10402" width="10.85546875" style="79" customWidth="1"/>
    <col min="10403" max="10403" width="11.42578125" style="79" customWidth="1"/>
    <col min="10404" max="10404" width="12.140625" style="79" customWidth="1"/>
    <col min="10405" max="10405" width="11" style="79" customWidth="1"/>
    <col min="10406" max="10406" width="12" style="79" customWidth="1"/>
    <col min="10407" max="10410" width="9.140625" style="79" customWidth="1"/>
    <col min="10411" max="10411" width="1.5703125" style="79" customWidth="1"/>
    <col min="10412" max="10412" width="1.28515625" style="79" customWidth="1"/>
    <col min="10413" max="10413" width="74" style="79" customWidth="1"/>
    <col min="10414" max="10414" width="7.42578125" style="79" customWidth="1"/>
    <col min="10415" max="10416" width="10.7109375" style="79" customWidth="1"/>
    <col min="10417" max="10417" width="1.5703125" style="79" customWidth="1"/>
    <col min="10418" max="10418" width="1.28515625" style="79" customWidth="1"/>
    <col min="10419" max="10419" width="59" style="79" customWidth="1"/>
    <col min="10420" max="10420" width="1.5703125" style="79" customWidth="1"/>
    <col min="10421" max="10421" width="1.28515625" style="79" customWidth="1"/>
    <col min="10422" max="10422" width="73.85546875" style="79" customWidth="1"/>
    <col min="10423" max="10423" width="8" style="79" customWidth="1"/>
    <col min="10424" max="10426" width="10.140625" style="79" customWidth="1"/>
    <col min="10427" max="10427" width="0.85546875" style="79" customWidth="1"/>
    <col min="10428" max="10431" width="10.85546875" style="79" customWidth="1"/>
    <col min="10432" max="10432" width="1.5703125" style="79" customWidth="1"/>
    <col min="10433" max="10433" width="10.140625" style="79" customWidth="1"/>
    <col min="10434" max="10434" width="11.140625" style="79" customWidth="1"/>
    <col min="10435" max="10436" width="10.140625" style="79" customWidth="1"/>
    <col min="10437" max="10437" width="9.140625" style="79"/>
    <col min="10438" max="10438" width="1.5703125" style="79" customWidth="1"/>
    <col min="10439" max="10439" width="1.28515625" style="79" customWidth="1"/>
    <col min="10440" max="10440" width="73.85546875" style="79" customWidth="1"/>
    <col min="10441" max="10441" width="9.140625" style="79" customWidth="1"/>
    <col min="10442" max="10444" width="10.140625" style="79" customWidth="1"/>
    <col min="10445" max="10445" width="0.85546875" style="79" customWidth="1"/>
    <col min="10446" max="10446" width="9.42578125" style="79" customWidth="1"/>
    <col min="10447" max="10447" width="11.140625" style="79" customWidth="1"/>
    <col min="10448" max="10448" width="0.28515625" style="79" customWidth="1"/>
    <col min="10449" max="10449" width="9.42578125" style="79" customWidth="1"/>
    <col min="10450" max="10450" width="10.85546875" style="79" customWidth="1"/>
    <col min="10451" max="10451" width="0.28515625" style="79" customWidth="1"/>
    <col min="10452" max="10453" width="13.5703125" style="79" customWidth="1"/>
    <col min="10454" max="10454" width="6" style="79" customWidth="1"/>
    <col min="10455" max="10466" width="9.140625" style="79" customWidth="1"/>
    <col min="10467" max="10467" width="12.140625" style="79" bestFit="1" customWidth="1"/>
    <col min="10468" max="10468" width="9.140625" style="79" customWidth="1"/>
    <col min="10469" max="10469" width="3" style="79" bestFit="1" customWidth="1"/>
    <col min="10470" max="10470" width="8.140625" style="79" bestFit="1" customWidth="1"/>
    <col min="10471" max="10471" width="78.140625" style="79" bestFit="1" customWidth="1"/>
    <col min="10472" max="10472" width="12.28515625" style="79" bestFit="1" customWidth="1"/>
    <col min="10473" max="10475" width="14.28515625" style="79" bestFit="1" customWidth="1"/>
    <col min="10476" max="10476" width="10.28515625" style="79" bestFit="1" customWidth="1"/>
    <col min="10477" max="10477" width="14.42578125" style="79" bestFit="1" customWidth="1"/>
    <col min="10478" max="10478" width="10.28515625" style="79" bestFit="1" customWidth="1"/>
    <col min="10479" max="10479" width="14.42578125" style="79" bestFit="1" customWidth="1"/>
    <col min="10480" max="10480" width="10.28515625" style="79" bestFit="1" customWidth="1"/>
    <col min="10481" max="10481" width="14.42578125" style="79" bestFit="1" customWidth="1"/>
    <col min="10482" max="10643" width="9.140625" style="79" customWidth="1"/>
    <col min="10644" max="10644" width="1.140625" style="79" customWidth="1"/>
    <col min="10645" max="10645" width="0.85546875" style="79" customWidth="1"/>
    <col min="10646" max="10646" width="74.5703125" style="79" customWidth="1"/>
    <col min="10647" max="10647" width="1.140625" style="79" customWidth="1"/>
    <col min="10648" max="10648" width="0.85546875" style="79" customWidth="1"/>
    <col min="10649" max="10649" width="71.7109375" style="79" customWidth="1"/>
    <col min="10650" max="10650" width="7.5703125" style="79" customWidth="1"/>
    <col min="10651" max="10651" width="8.7109375" style="79" customWidth="1"/>
    <col min="10652" max="10653" width="8.42578125" style="79" customWidth="1"/>
    <col min="10654" max="10654" width="0.28515625" style="79" customWidth="1"/>
    <col min="10655" max="10655" width="9.85546875" style="79" customWidth="1"/>
    <col min="10656" max="10656" width="11.5703125" style="79" customWidth="1"/>
    <col min="10657" max="10657" width="9" style="79" customWidth="1"/>
    <col min="10658" max="10658" width="10.85546875" style="79" customWidth="1"/>
    <col min="10659" max="10659" width="11.42578125" style="79" customWidth="1"/>
    <col min="10660" max="10660" width="12.140625" style="79" customWidth="1"/>
    <col min="10661" max="10661" width="11" style="79" customWidth="1"/>
    <col min="10662" max="10662" width="12" style="79" customWidth="1"/>
    <col min="10663" max="10666" width="9.140625" style="79" customWidth="1"/>
    <col min="10667" max="10667" width="1.5703125" style="79" customWidth="1"/>
    <col min="10668" max="10668" width="1.28515625" style="79" customWidth="1"/>
    <col min="10669" max="10669" width="74" style="79" customWidth="1"/>
    <col min="10670" max="10670" width="7.42578125" style="79" customWidth="1"/>
    <col min="10671" max="10672" width="10.7109375" style="79" customWidth="1"/>
    <col min="10673" max="10673" width="1.5703125" style="79" customWidth="1"/>
    <col min="10674" max="10674" width="1.28515625" style="79" customWidth="1"/>
    <col min="10675" max="10675" width="59" style="79" customWidth="1"/>
    <col min="10676" max="10676" width="1.5703125" style="79" customWidth="1"/>
    <col min="10677" max="10677" width="1.28515625" style="79" customWidth="1"/>
    <col min="10678" max="10678" width="73.85546875" style="79" customWidth="1"/>
    <col min="10679" max="10679" width="8" style="79" customWidth="1"/>
    <col min="10680" max="10682" width="10.140625" style="79" customWidth="1"/>
    <col min="10683" max="10683" width="0.85546875" style="79" customWidth="1"/>
    <col min="10684" max="10687" width="10.85546875" style="79" customWidth="1"/>
    <col min="10688" max="10688" width="1.5703125" style="79" customWidth="1"/>
    <col min="10689" max="10689" width="10.140625" style="79" customWidth="1"/>
    <col min="10690" max="10690" width="11.140625" style="79" customWidth="1"/>
    <col min="10691" max="10692" width="10.140625" style="79" customWidth="1"/>
    <col min="10693" max="10693" width="9.140625" style="79"/>
    <col min="10694" max="10694" width="1.5703125" style="79" customWidth="1"/>
    <col min="10695" max="10695" width="1.28515625" style="79" customWidth="1"/>
    <col min="10696" max="10696" width="73.85546875" style="79" customWidth="1"/>
    <col min="10697" max="10697" width="9.140625" style="79" customWidth="1"/>
    <col min="10698" max="10700" width="10.140625" style="79" customWidth="1"/>
    <col min="10701" max="10701" width="0.85546875" style="79" customWidth="1"/>
    <col min="10702" max="10702" width="9.42578125" style="79" customWidth="1"/>
    <col min="10703" max="10703" width="11.140625" style="79" customWidth="1"/>
    <col min="10704" max="10704" width="0.28515625" style="79" customWidth="1"/>
    <col min="10705" max="10705" width="9.42578125" style="79" customWidth="1"/>
    <col min="10706" max="10706" width="10.85546875" style="79" customWidth="1"/>
    <col min="10707" max="10707" width="0.28515625" style="79" customWidth="1"/>
    <col min="10708" max="10709" width="13.5703125" style="79" customWidth="1"/>
    <col min="10710" max="10710" width="6" style="79" customWidth="1"/>
    <col min="10711" max="10722" width="9.140625" style="79" customWidth="1"/>
    <col min="10723" max="10723" width="12.140625" style="79" bestFit="1" customWidth="1"/>
    <col min="10724" max="10724" width="9.140625" style="79" customWidth="1"/>
    <col min="10725" max="10725" width="3" style="79" bestFit="1" customWidth="1"/>
    <col min="10726" max="10726" width="8.140625" style="79" bestFit="1" customWidth="1"/>
    <col min="10727" max="10727" width="78.140625" style="79" bestFit="1" customWidth="1"/>
    <col min="10728" max="10728" width="12.28515625" style="79" bestFit="1" customWidth="1"/>
    <col min="10729" max="10731" width="14.28515625" style="79" bestFit="1" customWidth="1"/>
    <col min="10732" max="10732" width="10.28515625" style="79" bestFit="1" customWidth="1"/>
    <col min="10733" max="10733" width="14.42578125" style="79" bestFit="1" customWidth="1"/>
    <col min="10734" max="10734" width="10.28515625" style="79" bestFit="1" customWidth="1"/>
    <col min="10735" max="10735" width="14.42578125" style="79" bestFit="1" customWidth="1"/>
    <col min="10736" max="10736" width="10.28515625" style="79" bestFit="1" customWidth="1"/>
    <col min="10737" max="10737" width="14.42578125" style="79" bestFit="1" customWidth="1"/>
    <col min="10738" max="10899" width="9.140625" style="79" customWidth="1"/>
    <col min="10900" max="10900" width="1.140625" style="79" customWidth="1"/>
    <col min="10901" max="10901" width="0.85546875" style="79" customWidth="1"/>
    <col min="10902" max="10902" width="74.5703125" style="79" customWidth="1"/>
    <col min="10903" max="10903" width="1.140625" style="79" customWidth="1"/>
    <col min="10904" max="10904" width="0.85546875" style="79" customWidth="1"/>
    <col min="10905" max="10905" width="71.7109375" style="79" customWidth="1"/>
    <col min="10906" max="10906" width="7.5703125" style="79" customWidth="1"/>
    <col min="10907" max="10907" width="8.7109375" style="79" customWidth="1"/>
    <col min="10908" max="10909" width="8.42578125" style="79" customWidth="1"/>
    <col min="10910" max="10910" width="0.28515625" style="79" customWidth="1"/>
    <col min="10911" max="10911" width="9.85546875" style="79" customWidth="1"/>
    <col min="10912" max="10912" width="11.5703125" style="79" customWidth="1"/>
    <col min="10913" max="10913" width="9" style="79" customWidth="1"/>
    <col min="10914" max="10914" width="10.85546875" style="79" customWidth="1"/>
    <col min="10915" max="10915" width="11.42578125" style="79" customWidth="1"/>
    <col min="10916" max="10916" width="12.140625" style="79" customWidth="1"/>
    <col min="10917" max="10917" width="11" style="79" customWidth="1"/>
    <col min="10918" max="10918" width="12" style="79" customWidth="1"/>
    <col min="10919" max="10922" width="9.140625" style="79" customWidth="1"/>
    <col min="10923" max="10923" width="1.5703125" style="79" customWidth="1"/>
    <col min="10924" max="10924" width="1.28515625" style="79" customWidth="1"/>
    <col min="10925" max="10925" width="74" style="79" customWidth="1"/>
    <col min="10926" max="10926" width="7.42578125" style="79" customWidth="1"/>
    <col min="10927" max="10928" width="10.7109375" style="79" customWidth="1"/>
    <col min="10929" max="10929" width="1.5703125" style="79" customWidth="1"/>
    <col min="10930" max="10930" width="1.28515625" style="79" customWidth="1"/>
    <col min="10931" max="10931" width="59" style="79" customWidth="1"/>
    <col min="10932" max="10932" width="1.5703125" style="79" customWidth="1"/>
    <col min="10933" max="10933" width="1.28515625" style="79" customWidth="1"/>
    <col min="10934" max="10934" width="73.85546875" style="79" customWidth="1"/>
    <col min="10935" max="10935" width="8" style="79" customWidth="1"/>
    <col min="10936" max="10938" width="10.140625" style="79" customWidth="1"/>
    <col min="10939" max="10939" width="0.85546875" style="79" customWidth="1"/>
    <col min="10940" max="10943" width="10.85546875" style="79" customWidth="1"/>
    <col min="10944" max="10944" width="1.5703125" style="79" customWidth="1"/>
    <col min="10945" max="10945" width="10.140625" style="79" customWidth="1"/>
    <col min="10946" max="10946" width="11.140625" style="79" customWidth="1"/>
    <col min="10947" max="10948" width="10.140625" style="79" customWidth="1"/>
    <col min="10949" max="10949" width="9.140625" style="79"/>
    <col min="10950" max="10950" width="1.5703125" style="79" customWidth="1"/>
    <col min="10951" max="10951" width="1.28515625" style="79" customWidth="1"/>
    <col min="10952" max="10952" width="73.85546875" style="79" customWidth="1"/>
    <col min="10953" max="10953" width="9.140625" style="79" customWidth="1"/>
    <col min="10954" max="10956" width="10.140625" style="79" customWidth="1"/>
    <col min="10957" max="10957" width="0.85546875" style="79" customWidth="1"/>
    <col min="10958" max="10958" width="9.42578125" style="79" customWidth="1"/>
    <col min="10959" max="10959" width="11.140625" style="79" customWidth="1"/>
    <col min="10960" max="10960" width="0.28515625" style="79" customWidth="1"/>
    <col min="10961" max="10961" width="9.42578125" style="79" customWidth="1"/>
    <col min="10962" max="10962" width="10.85546875" style="79" customWidth="1"/>
    <col min="10963" max="10963" width="0.28515625" style="79" customWidth="1"/>
    <col min="10964" max="10965" width="13.5703125" style="79" customWidth="1"/>
    <col min="10966" max="10966" width="6" style="79" customWidth="1"/>
    <col min="10967" max="10978" width="9.140625" style="79" customWidth="1"/>
    <col min="10979" max="10979" width="12.140625" style="79" bestFit="1" customWidth="1"/>
    <col min="10980" max="10980" width="9.140625" style="79" customWidth="1"/>
    <col min="10981" max="10981" width="3" style="79" bestFit="1" customWidth="1"/>
    <col min="10982" max="10982" width="8.140625" style="79" bestFit="1" customWidth="1"/>
    <col min="10983" max="10983" width="78.140625" style="79" bestFit="1" customWidth="1"/>
    <col min="10984" max="10984" width="12.28515625" style="79" bestFit="1" customWidth="1"/>
    <col min="10985" max="10987" width="14.28515625" style="79" bestFit="1" customWidth="1"/>
    <col min="10988" max="10988" width="10.28515625" style="79" bestFit="1" customWidth="1"/>
    <col min="10989" max="10989" width="14.42578125" style="79" bestFit="1" customWidth="1"/>
    <col min="10990" max="10990" width="10.28515625" style="79" bestFit="1" customWidth="1"/>
    <col min="10991" max="10991" width="14.42578125" style="79" bestFit="1" customWidth="1"/>
    <col min="10992" max="10992" width="10.28515625" style="79" bestFit="1" customWidth="1"/>
    <col min="10993" max="10993" width="14.42578125" style="79" bestFit="1" customWidth="1"/>
    <col min="10994" max="11155" width="9.140625" style="79" customWidth="1"/>
    <col min="11156" max="11156" width="1.140625" style="79" customWidth="1"/>
    <col min="11157" max="11157" width="0.85546875" style="79" customWidth="1"/>
    <col min="11158" max="11158" width="74.5703125" style="79" customWidth="1"/>
    <col min="11159" max="11159" width="1.140625" style="79" customWidth="1"/>
    <col min="11160" max="11160" width="0.85546875" style="79" customWidth="1"/>
    <col min="11161" max="11161" width="71.7109375" style="79" customWidth="1"/>
    <col min="11162" max="11162" width="7.5703125" style="79" customWidth="1"/>
    <col min="11163" max="11163" width="8.7109375" style="79" customWidth="1"/>
    <col min="11164" max="11165" width="8.42578125" style="79" customWidth="1"/>
    <col min="11166" max="11166" width="0.28515625" style="79" customWidth="1"/>
    <col min="11167" max="11167" width="9.85546875" style="79" customWidth="1"/>
    <col min="11168" max="11168" width="11.5703125" style="79" customWidth="1"/>
    <col min="11169" max="11169" width="9" style="79" customWidth="1"/>
    <col min="11170" max="11170" width="10.85546875" style="79" customWidth="1"/>
    <col min="11171" max="11171" width="11.42578125" style="79" customWidth="1"/>
    <col min="11172" max="11172" width="12.140625" style="79" customWidth="1"/>
    <col min="11173" max="11173" width="11" style="79" customWidth="1"/>
    <col min="11174" max="11174" width="12" style="79" customWidth="1"/>
    <col min="11175" max="11178" width="9.140625" style="79" customWidth="1"/>
    <col min="11179" max="11179" width="1.5703125" style="79" customWidth="1"/>
    <col min="11180" max="11180" width="1.28515625" style="79" customWidth="1"/>
    <col min="11181" max="11181" width="74" style="79" customWidth="1"/>
    <col min="11182" max="11182" width="7.42578125" style="79" customWidth="1"/>
    <col min="11183" max="11184" width="10.7109375" style="79" customWidth="1"/>
    <col min="11185" max="11185" width="1.5703125" style="79" customWidth="1"/>
    <col min="11186" max="11186" width="1.28515625" style="79" customWidth="1"/>
    <col min="11187" max="11187" width="59" style="79" customWidth="1"/>
    <col min="11188" max="11188" width="1.5703125" style="79" customWidth="1"/>
    <col min="11189" max="11189" width="1.28515625" style="79" customWidth="1"/>
    <col min="11190" max="11190" width="73.85546875" style="79" customWidth="1"/>
    <col min="11191" max="11191" width="8" style="79" customWidth="1"/>
    <col min="11192" max="11194" width="10.140625" style="79" customWidth="1"/>
    <col min="11195" max="11195" width="0.85546875" style="79" customWidth="1"/>
    <col min="11196" max="11199" width="10.85546875" style="79" customWidth="1"/>
    <col min="11200" max="11200" width="1.5703125" style="79" customWidth="1"/>
    <col min="11201" max="11201" width="10.140625" style="79" customWidth="1"/>
    <col min="11202" max="11202" width="11.140625" style="79" customWidth="1"/>
    <col min="11203" max="11204" width="10.140625" style="79" customWidth="1"/>
    <col min="11205" max="11205" width="9.140625" style="79"/>
    <col min="11206" max="11206" width="1.5703125" style="79" customWidth="1"/>
    <col min="11207" max="11207" width="1.28515625" style="79" customWidth="1"/>
    <col min="11208" max="11208" width="73.85546875" style="79" customWidth="1"/>
    <col min="11209" max="11209" width="9.140625" style="79" customWidth="1"/>
    <col min="11210" max="11212" width="10.140625" style="79" customWidth="1"/>
    <col min="11213" max="11213" width="0.85546875" style="79" customWidth="1"/>
    <col min="11214" max="11214" width="9.42578125" style="79" customWidth="1"/>
    <col min="11215" max="11215" width="11.140625" style="79" customWidth="1"/>
    <col min="11216" max="11216" width="0.28515625" style="79" customWidth="1"/>
    <col min="11217" max="11217" width="9.42578125" style="79" customWidth="1"/>
    <col min="11218" max="11218" width="10.85546875" style="79" customWidth="1"/>
    <col min="11219" max="11219" width="0.28515625" style="79" customWidth="1"/>
    <col min="11220" max="11221" width="13.5703125" style="79" customWidth="1"/>
    <col min="11222" max="11222" width="6" style="79" customWidth="1"/>
    <col min="11223" max="11234" width="9.140625" style="79" customWidth="1"/>
    <col min="11235" max="11235" width="12.140625" style="79" bestFit="1" customWidth="1"/>
    <col min="11236" max="11236" width="9.140625" style="79" customWidth="1"/>
    <col min="11237" max="11237" width="3" style="79" bestFit="1" customWidth="1"/>
    <col min="11238" max="11238" width="8.140625" style="79" bestFit="1" customWidth="1"/>
    <col min="11239" max="11239" width="78.140625" style="79" bestFit="1" customWidth="1"/>
    <col min="11240" max="11240" width="12.28515625" style="79" bestFit="1" customWidth="1"/>
    <col min="11241" max="11243" width="14.28515625" style="79" bestFit="1" customWidth="1"/>
    <col min="11244" max="11244" width="10.28515625" style="79" bestFit="1" customWidth="1"/>
    <col min="11245" max="11245" width="14.42578125" style="79" bestFit="1" customWidth="1"/>
    <col min="11246" max="11246" width="10.28515625" style="79" bestFit="1" customWidth="1"/>
    <col min="11247" max="11247" width="14.42578125" style="79" bestFit="1" customWidth="1"/>
    <col min="11248" max="11248" width="10.28515625" style="79" bestFit="1" customWidth="1"/>
    <col min="11249" max="11249" width="14.42578125" style="79" bestFit="1" customWidth="1"/>
    <col min="11250" max="11411" width="9.140625" style="79" customWidth="1"/>
    <col min="11412" max="11412" width="1.140625" style="79" customWidth="1"/>
    <col min="11413" max="11413" width="0.85546875" style="79" customWidth="1"/>
    <col min="11414" max="11414" width="74.5703125" style="79" customWidth="1"/>
    <col min="11415" max="11415" width="1.140625" style="79" customWidth="1"/>
    <col min="11416" max="11416" width="0.85546875" style="79" customWidth="1"/>
    <col min="11417" max="11417" width="71.7109375" style="79" customWidth="1"/>
    <col min="11418" max="11418" width="7.5703125" style="79" customWidth="1"/>
    <col min="11419" max="11419" width="8.7109375" style="79" customWidth="1"/>
    <col min="11420" max="11421" width="8.42578125" style="79" customWidth="1"/>
    <col min="11422" max="11422" width="0.28515625" style="79" customWidth="1"/>
    <col min="11423" max="11423" width="9.85546875" style="79" customWidth="1"/>
    <col min="11424" max="11424" width="11.5703125" style="79" customWidth="1"/>
    <col min="11425" max="11425" width="9" style="79" customWidth="1"/>
    <col min="11426" max="11426" width="10.85546875" style="79" customWidth="1"/>
    <col min="11427" max="11427" width="11.42578125" style="79" customWidth="1"/>
    <col min="11428" max="11428" width="12.140625" style="79" customWidth="1"/>
    <col min="11429" max="11429" width="11" style="79" customWidth="1"/>
    <col min="11430" max="11430" width="12" style="79" customWidth="1"/>
    <col min="11431" max="11434" width="9.140625" style="79" customWidth="1"/>
    <col min="11435" max="11435" width="1.5703125" style="79" customWidth="1"/>
    <col min="11436" max="11436" width="1.28515625" style="79" customWidth="1"/>
    <col min="11437" max="11437" width="74" style="79" customWidth="1"/>
    <col min="11438" max="11438" width="7.42578125" style="79" customWidth="1"/>
    <col min="11439" max="11440" width="10.7109375" style="79" customWidth="1"/>
    <col min="11441" max="11441" width="1.5703125" style="79" customWidth="1"/>
    <col min="11442" max="11442" width="1.28515625" style="79" customWidth="1"/>
    <col min="11443" max="11443" width="59" style="79" customWidth="1"/>
    <col min="11444" max="11444" width="1.5703125" style="79" customWidth="1"/>
    <col min="11445" max="11445" width="1.28515625" style="79" customWidth="1"/>
    <col min="11446" max="11446" width="73.85546875" style="79" customWidth="1"/>
    <col min="11447" max="11447" width="8" style="79" customWidth="1"/>
    <col min="11448" max="11450" width="10.140625" style="79" customWidth="1"/>
    <col min="11451" max="11451" width="0.85546875" style="79" customWidth="1"/>
    <col min="11452" max="11455" width="10.85546875" style="79" customWidth="1"/>
    <col min="11456" max="11456" width="1.5703125" style="79" customWidth="1"/>
    <col min="11457" max="11457" width="10.140625" style="79" customWidth="1"/>
    <col min="11458" max="11458" width="11.140625" style="79" customWidth="1"/>
    <col min="11459" max="11460" width="10.140625" style="79" customWidth="1"/>
    <col min="11461" max="11461" width="9.140625" style="79"/>
    <col min="11462" max="11462" width="1.5703125" style="79" customWidth="1"/>
    <col min="11463" max="11463" width="1.28515625" style="79" customWidth="1"/>
    <col min="11464" max="11464" width="73.85546875" style="79" customWidth="1"/>
    <col min="11465" max="11465" width="9.140625" style="79" customWidth="1"/>
    <col min="11466" max="11468" width="10.140625" style="79" customWidth="1"/>
    <col min="11469" max="11469" width="0.85546875" style="79" customWidth="1"/>
    <col min="11470" max="11470" width="9.42578125" style="79" customWidth="1"/>
    <col min="11471" max="11471" width="11.140625" style="79" customWidth="1"/>
    <col min="11472" max="11472" width="0.28515625" style="79" customWidth="1"/>
    <col min="11473" max="11473" width="9.42578125" style="79" customWidth="1"/>
    <col min="11474" max="11474" width="10.85546875" style="79" customWidth="1"/>
    <col min="11475" max="11475" width="0.28515625" style="79" customWidth="1"/>
    <col min="11476" max="11477" width="13.5703125" style="79" customWidth="1"/>
    <col min="11478" max="11478" width="6" style="79" customWidth="1"/>
    <col min="11479" max="11490" width="9.140625" style="79" customWidth="1"/>
    <col min="11491" max="11491" width="12.140625" style="79" bestFit="1" customWidth="1"/>
    <col min="11492" max="11492" width="9.140625" style="79" customWidth="1"/>
    <col min="11493" max="11493" width="3" style="79" bestFit="1" customWidth="1"/>
    <col min="11494" max="11494" width="8.140625" style="79" bestFit="1" customWidth="1"/>
    <col min="11495" max="11495" width="78.140625" style="79" bestFit="1" customWidth="1"/>
    <col min="11496" max="11496" width="12.28515625" style="79" bestFit="1" customWidth="1"/>
    <col min="11497" max="11499" width="14.28515625" style="79" bestFit="1" customWidth="1"/>
    <col min="11500" max="11500" width="10.28515625" style="79" bestFit="1" customWidth="1"/>
    <col min="11501" max="11501" width="14.42578125" style="79" bestFit="1" customWidth="1"/>
    <col min="11502" max="11502" width="10.28515625" style="79" bestFit="1" customWidth="1"/>
    <col min="11503" max="11503" width="14.42578125" style="79" bestFit="1" customWidth="1"/>
    <col min="11504" max="11504" width="10.28515625" style="79" bestFit="1" customWidth="1"/>
    <col min="11505" max="11505" width="14.42578125" style="79" bestFit="1" customWidth="1"/>
    <col min="11506" max="11667" width="9.140625" style="79" customWidth="1"/>
    <col min="11668" max="11668" width="1.140625" style="79" customWidth="1"/>
    <col min="11669" max="11669" width="0.85546875" style="79" customWidth="1"/>
    <col min="11670" max="11670" width="74.5703125" style="79" customWidth="1"/>
    <col min="11671" max="11671" width="1.140625" style="79" customWidth="1"/>
    <col min="11672" max="11672" width="0.85546875" style="79" customWidth="1"/>
    <col min="11673" max="11673" width="71.7109375" style="79" customWidth="1"/>
    <col min="11674" max="11674" width="7.5703125" style="79" customWidth="1"/>
    <col min="11675" max="11675" width="8.7109375" style="79" customWidth="1"/>
    <col min="11676" max="11677" width="8.42578125" style="79" customWidth="1"/>
    <col min="11678" max="11678" width="0.28515625" style="79" customWidth="1"/>
    <col min="11679" max="11679" width="9.85546875" style="79" customWidth="1"/>
    <col min="11680" max="11680" width="11.5703125" style="79" customWidth="1"/>
    <col min="11681" max="11681" width="9" style="79" customWidth="1"/>
    <col min="11682" max="11682" width="10.85546875" style="79" customWidth="1"/>
    <col min="11683" max="11683" width="11.42578125" style="79" customWidth="1"/>
    <col min="11684" max="11684" width="12.140625" style="79" customWidth="1"/>
    <col min="11685" max="11685" width="11" style="79" customWidth="1"/>
    <col min="11686" max="11686" width="12" style="79" customWidth="1"/>
    <col min="11687" max="11690" width="9.140625" style="79" customWidth="1"/>
    <col min="11691" max="11691" width="1.5703125" style="79" customWidth="1"/>
    <col min="11692" max="11692" width="1.28515625" style="79" customWidth="1"/>
    <col min="11693" max="11693" width="74" style="79" customWidth="1"/>
    <col min="11694" max="11694" width="7.42578125" style="79" customWidth="1"/>
    <col min="11695" max="11696" width="10.7109375" style="79" customWidth="1"/>
    <col min="11697" max="11697" width="1.5703125" style="79" customWidth="1"/>
    <col min="11698" max="11698" width="1.28515625" style="79" customWidth="1"/>
    <col min="11699" max="11699" width="59" style="79" customWidth="1"/>
    <col min="11700" max="11700" width="1.5703125" style="79" customWidth="1"/>
    <col min="11701" max="11701" width="1.28515625" style="79" customWidth="1"/>
    <col min="11702" max="11702" width="73.85546875" style="79" customWidth="1"/>
    <col min="11703" max="11703" width="8" style="79" customWidth="1"/>
    <col min="11704" max="11706" width="10.140625" style="79" customWidth="1"/>
    <col min="11707" max="11707" width="0.85546875" style="79" customWidth="1"/>
    <col min="11708" max="11711" width="10.85546875" style="79" customWidth="1"/>
    <col min="11712" max="11712" width="1.5703125" style="79" customWidth="1"/>
    <col min="11713" max="11713" width="10.140625" style="79" customWidth="1"/>
    <col min="11714" max="11714" width="11.140625" style="79" customWidth="1"/>
    <col min="11715" max="11716" width="10.140625" style="79" customWidth="1"/>
    <col min="11717" max="11717" width="9.140625" style="79"/>
    <col min="11718" max="11718" width="1.5703125" style="79" customWidth="1"/>
    <col min="11719" max="11719" width="1.28515625" style="79" customWidth="1"/>
    <col min="11720" max="11720" width="73.85546875" style="79" customWidth="1"/>
    <col min="11721" max="11721" width="9.140625" style="79" customWidth="1"/>
    <col min="11722" max="11724" width="10.140625" style="79" customWidth="1"/>
    <col min="11725" max="11725" width="0.85546875" style="79" customWidth="1"/>
    <col min="11726" max="11726" width="9.42578125" style="79" customWidth="1"/>
    <col min="11727" max="11727" width="11.140625" style="79" customWidth="1"/>
    <col min="11728" max="11728" width="0.28515625" style="79" customWidth="1"/>
    <col min="11729" max="11729" width="9.42578125" style="79" customWidth="1"/>
    <col min="11730" max="11730" width="10.85546875" style="79" customWidth="1"/>
    <col min="11731" max="11731" width="0.28515625" style="79" customWidth="1"/>
    <col min="11732" max="11733" width="13.5703125" style="79" customWidth="1"/>
    <col min="11734" max="11734" width="6" style="79" customWidth="1"/>
    <col min="11735" max="11746" width="9.140625" style="79" customWidth="1"/>
    <col min="11747" max="11747" width="12.140625" style="79" bestFit="1" customWidth="1"/>
    <col min="11748" max="11748" width="9.140625" style="79" customWidth="1"/>
    <col min="11749" max="11749" width="3" style="79" bestFit="1" customWidth="1"/>
    <col min="11750" max="11750" width="8.140625" style="79" bestFit="1" customWidth="1"/>
    <col min="11751" max="11751" width="78.140625" style="79" bestFit="1" customWidth="1"/>
    <col min="11752" max="11752" width="12.28515625" style="79" bestFit="1" customWidth="1"/>
    <col min="11753" max="11755" width="14.28515625" style="79" bestFit="1" customWidth="1"/>
    <col min="11756" max="11756" width="10.28515625" style="79" bestFit="1" customWidth="1"/>
    <col min="11757" max="11757" width="14.42578125" style="79" bestFit="1" customWidth="1"/>
    <col min="11758" max="11758" width="10.28515625" style="79" bestFit="1" customWidth="1"/>
    <col min="11759" max="11759" width="14.42578125" style="79" bestFit="1" customWidth="1"/>
    <col min="11760" max="11760" width="10.28515625" style="79" bestFit="1" customWidth="1"/>
    <col min="11761" max="11761" width="14.42578125" style="79" bestFit="1" customWidth="1"/>
    <col min="11762" max="11923" width="9.140625" style="79" customWidth="1"/>
    <col min="11924" max="11924" width="1.140625" style="79" customWidth="1"/>
    <col min="11925" max="11925" width="0.85546875" style="79" customWidth="1"/>
    <col min="11926" max="11926" width="74.5703125" style="79" customWidth="1"/>
    <col min="11927" max="11927" width="1.140625" style="79" customWidth="1"/>
    <col min="11928" max="11928" width="0.85546875" style="79" customWidth="1"/>
    <col min="11929" max="11929" width="71.7109375" style="79" customWidth="1"/>
    <col min="11930" max="11930" width="7.5703125" style="79" customWidth="1"/>
    <col min="11931" max="11931" width="8.7109375" style="79" customWidth="1"/>
    <col min="11932" max="11933" width="8.42578125" style="79" customWidth="1"/>
    <col min="11934" max="11934" width="0.28515625" style="79" customWidth="1"/>
    <col min="11935" max="11935" width="9.85546875" style="79" customWidth="1"/>
    <col min="11936" max="11936" width="11.5703125" style="79" customWidth="1"/>
    <col min="11937" max="11937" width="9" style="79" customWidth="1"/>
    <col min="11938" max="11938" width="10.85546875" style="79" customWidth="1"/>
    <col min="11939" max="11939" width="11.42578125" style="79" customWidth="1"/>
    <col min="11940" max="11940" width="12.140625" style="79" customWidth="1"/>
    <col min="11941" max="11941" width="11" style="79" customWidth="1"/>
    <col min="11942" max="11942" width="12" style="79" customWidth="1"/>
    <col min="11943" max="11946" width="9.140625" style="79" customWidth="1"/>
    <col min="11947" max="11947" width="1.5703125" style="79" customWidth="1"/>
    <col min="11948" max="11948" width="1.28515625" style="79" customWidth="1"/>
    <col min="11949" max="11949" width="74" style="79" customWidth="1"/>
    <col min="11950" max="11950" width="7.42578125" style="79" customWidth="1"/>
    <col min="11951" max="11952" width="10.7109375" style="79" customWidth="1"/>
    <col min="11953" max="11953" width="1.5703125" style="79" customWidth="1"/>
    <col min="11954" max="11954" width="1.28515625" style="79" customWidth="1"/>
    <col min="11955" max="11955" width="59" style="79" customWidth="1"/>
    <col min="11956" max="11956" width="1.5703125" style="79" customWidth="1"/>
    <col min="11957" max="11957" width="1.28515625" style="79" customWidth="1"/>
    <col min="11958" max="11958" width="73.85546875" style="79" customWidth="1"/>
    <col min="11959" max="11959" width="8" style="79" customWidth="1"/>
    <col min="11960" max="11962" width="10.140625" style="79" customWidth="1"/>
    <col min="11963" max="11963" width="0.85546875" style="79" customWidth="1"/>
    <col min="11964" max="11967" width="10.85546875" style="79" customWidth="1"/>
    <col min="11968" max="11968" width="1.5703125" style="79" customWidth="1"/>
    <col min="11969" max="11969" width="10.140625" style="79" customWidth="1"/>
    <col min="11970" max="11970" width="11.140625" style="79" customWidth="1"/>
    <col min="11971" max="11972" width="10.140625" style="79" customWidth="1"/>
    <col min="11973" max="11973" width="9.140625" style="79"/>
    <col min="11974" max="11974" width="1.5703125" style="79" customWidth="1"/>
    <col min="11975" max="11975" width="1.28515625" style="79" customWidth="1"/>
    <col min="11976" max="11976" width="73.85546875" style="79" customWidth="1"/>
    <col min="11977" max="11977" width="9.140625" style="79" customWidth="1"/>
    <col min="11978" max="11980" width="10.140625" style="79" customWidth="1"/>
    <col min="11981" max="11981" width="0.85546875" style="79" customWidth="1"/>
    <col min="11982" max="11982" width="9.42578125" style="79" customWidth="1"/>
    <col min="11983" max="11983" width="11.140625" style="79" customWidth="1"/>
    <col min="11984" max="11984" width="0.28515625" style="79" customWidth="1"/>
    <col min="11985" max="11985" width="9.42578125" style="79" customWidth="1"/>
    <col min="11986" max="11986" width="10.85546875" style="79" customWidth="1"/>
    <col min="11987" max="11987" width="0.28515625" style="79" customWidth="1"/>
    <col min="11988" max="11989" width="13.5703125" style="79" customWidth="1"/>
    <col min="11990" max="11990" width="6" style="79" customWidth="1"/>
    <col min="11991" max="12002" width="9.140625" style="79" customWidth="1"/>
    <col min="12003" max="12003" width="12.140625" style="79" bestFit="1" customWidth="1"/>
    <col min="12004" max="12004" width="9.140625" style="79" customWidth="1"/>
    <col min="12005" max="12005" width="3" style="79" bestFit="1" customWidth="1"/>
    <col min="12006" max="12006" width="8.140625" style="79" bestFit="1" customWidth="1"/>
    <col min="12007" max="12007" width="78.140625" style="79" bestFit="1" customWidth="1"/>
    <col min="12008" max="12008" width="12.28515625" style="79" bestFit="1" customWidth="1"/>
    <col min="12009" max="12011" width="14.28515625" style="79" bestFit="1" customWidth="1"/>
    <col min="12012" max="12012" width="10.28515625" style="79" bestFit="1" customWidth="1"/>
    <col min="12013" max="12013" width="14.42578125" style="79" bestFit="1" customWidth="1"/>
    <col min="12014" max="12014" width="10.28515625" style="79" bestFit="1" customWidth="1"/>
    <col min="12015" max="12015" width="14.42578125" style="79" bestFit="1" customWidth="1"/>
    <col min="12016" max="12016" width="10.28515625" style="79" bestFit="1" customWidth="1"/>
    <col min="12017" max="12017" width="14.42578125" style="79" bestFit="1" customWidth="1"/>
    <col min="12018" max="12179" width="9.140625" style="79" customWidth="1"/>
    <col min="12180" max="12180" width="1.140625" style="79" customWidth="1"/>
    <col min="12181" max="12181" width="0.85546875" style="79" customWidth="1"/>
    <col min="12182" max="12182" width="74.5703125" style="79" customWidth="1"/>
    <col min="12183" max="12183" width="1.140625" style="79" customWidth="1"/>
    <col min="12184" max="12184" width="0.85546875" style="79" customWidth="1"/>
    <col min="12185" max="12185" width="71.7109375" style="79" customWidth="1"/>
    <col min="12186" max="12186" width="7.5703125" style="79" customWidth="1"/>
    <col min="12187" max="12187" width="8.7109375" style="79" customWidth="1"/>
    <col min="12188" max="12189" width="8.42578125" style="79" customWidth="1"/>
    <col min="12190" max="12190" width="0.28515625" style="79" customWidth="1"/>
    <col min="12191" max="12191" width="9.85546875" style="79" customWidth="1"/>
    <col min="12192" max="12192" width="11.5703125" style="79" customWidth="1"/>
    <col min="12193" max="12193" width="9" style="79" customWidth="1"/>
    <col min="12194" max="12194" width="10.85546875" style="79" customWidth="1"/>
    <col min="12195" max="12195" width="11.42578125" style="79" customWidth="1"/>
    <col min="12196" max="12196" width="12.140625" style="79" customWidth="1"/>
    <col min="12197" max="12197" width="11" style="79" customWidth="1"/>
    <col min="12198" max="12198" width="12" style="79" customWidth="1"/>
    <col min="12199" max="12202" width="9.140625" style="79" customWidth="1"/>
    <col min="12203" max="12203" width="1.5703125" style="79" customWidth="1"/>
    <col min="12204" max="12204" width="1.28515625" style="79" customWidth="1"/>
    <col min="12205" max="12205" width="74" style="79" customWidth="1"/>
    <col min="12206" max="12206" width="7.42578125" style="79" customWidth="1"/>
    <col min="12207" max="12208" width="10.7109375" style="79" customWidth="1"/>
    <col min="12209" max="12209" width="1.5703125" style="79" customWidth="1"/>
    <col min="12210" max="12210" width="1.28515625" style="79" customWidth="1"/>
    <col min="12211" max="12211" width="59" style="79" customWidth="1"/>
    <col min="12212" max="12212" width="1.5703125" style="79" customWidth="1"/>
    <col min="12213" max="12213" width="1.28515625" style="79" customWidth="1"/>
    <col min="12214" max="12214" width="73.85546875" style="79" customWidth="1"/>
    <col min="12215" max="12215" width="8" style="79" customWidth="1"/>
    <col min="12216" max="12218" width="10.140625" style="79" customWidth="1"/>
    <col min="12219" max="12219" width="0.85546875" style="79" customWidth="1"/>
    <col min="12220" max="12223" width="10.85546875" style="79" customWidth="1"/>
    <col min="12224" max="12224" width="1.5703125" style="79" customWidth="1"/>
    <col min="12225" max="12225" width="10.140625" style="79" customWidth="1"/>
    <col min="12226" max="12226" width="11.140625" style="79" customWidth="1"/>
    <col min="12227" max="12228" width="10.140625" style="79" customWidth="1"/>
    <col min="12229" max="12229" width="9.140625" style="79"/>
    <col min="12230" max="12230" width="1.5703125" style="79" customWidth="1"/>
    <col min="12231" max="12231" width="1.28515625" style="79" customWidth="1"/>
    <col min="12232" max="12232" width="73.85546875" style="79" customWidth="1"/>
    <col min="12233" max="12233" width="9.140625" style="79" customWidth="1"/>
    <col min="12234" max="12236" width="10.140625" style="79" customWidth="1"/>
    <col min="12237" max="12237" width="0.85546875" style="79" customWidth="1"/>
    <col min="12238" max="12238" width="9.42578125" style="79" customWidth="1"/>
    <col min="12239" max="12239" width="11.140625" style="79" customWidth="1"/>
    <col min="12240" max="12240" width="0.28515625" style="79" customWidth="1"/>
    <col min="12241" max="12241" width="9.42578125" style="79" customWidth="1"/>
    <col min="12242" max="12242" width="10.85546875" style="79" customWidth="1"/>
    <col min="12243" max="12243" width="0.28515625" style="79" customWidth="1"/>
    <col min="12244" max="12245" width="13.5703125" style="79" customWidth="1"/>
    <col min="12246" max="12246" width="6" style="79" customWidth="1"/>
    <col min="12247" max="12258" width="9.140625" style="79" customWidth="1"/>
    <col min="12259" max="12259" width="12.140625" style="79" bestFit="1" customWidth="1"/>
    <col min="12260" max="12260" width="9.140625" style="79" customWidth="1"/>
    <col min="12261" max="12261" width="3" style="79" bestFit="1" customWidth="1"/>
    <col min="12262" max="12262" width="8.140625" style="79" bestFit="1" customWidth="1"/>
    <col min="12263" max="12263" width="78.140625" style="79" bestFit="1" customWidth="1"/>
    <col min="12264" max="12264" width="12.28515625" style="79" bestFit="1" customWidth="1"/>
    <col min="12265" max="12267" width="14.28515625" style="79" bestFit="1" customWidth="1"/>
    <col min="12268" max="12268" width="10.28515625" style="79" bestFit="1" customWidth="1"/>
    <col min="12269" max="12269" width="14.42578125" style="79" bestFit="1" customWidth="1"/>
    <col min="12270" max="12270" width="10.28515625" style="79" bestFit="1" customWidth="1"/>
    <col min="12271" max="12271" width="14.42578125" style="79" bestFit="1" customWidth="1"/>
    <col min="12272" max="12272" width="10.28515625" style="79" bestFit="1" customWidth="1"/>
    <col min="12273" max="12273" width="14.42578125" style="79" bestFit="1" customWidth="1"/>
    <col min="12274" max="12435" width="9.140625" style="79" customWidth="1"/>
    <col min="12436" max="12436" width="1.140625" style="79" customWidth="1"/>
    <col min="12437" max="12437" width="0.85546875" style="79" customWidth="1"/>
    <col min="12438" max="12438" width="74.5703125" style="79" customWidth="1"/>
    <col min="12439" max="12439" width="1.140625" style="79" customWidth="1"/>
    <col min="12440" max="12440" width="0.85546875" style="79" customWidth="1"/>
    <col min="12441" max="12441" width="71.7109375" style="79" customWidth="1"/>
    <col min="12442" max="12442" width="7.5703125" style="79" customWidth="1"/>
    <col min="12443" max="12443" width="8.7109375" style="79" customWidth="1"/>
    <col min="12444" max="12445" width="8.42578125" style="79" customWidth="1"/>
    <col min="12446" max="12446" width="0.28515625" style="79" customWidth="1"/>
    <col min="12447" max="12447" width="9.85546875" style="79" customWidth="1"/>
    <col min="12448" max="12448" width="11.5703125" style="79" customWidth="1"/>
    <col min="12449" max="12449" width="9" style="79" customWidth="1"/>
    <col min="12450" max="12450" width="10.85546875" style="79" customWidth="1"/>
    <col min="12451" max="12451" width="11.42578125" style="79" customWidth="1"/>
    <col min="12452" max="12452" width="12.140625" style="79" customWidth="1"/>
    <col min="12453" max="12453" width="11" style="79" customWidth="1"/>
    <col min="12454" max="12454" width="12" style="79" customWidth="1"/>
    <col min="12455" max="12458" width="9.140625" style="79" customWidth="1"/>
    <col min="12459" max="12459" width="1.5703125" style="79" customWidth="1"/>
    <col min="12460" max="12460" width="1.28515625" style="79" customWidth="1"/>
    <col min="12461" max="12461" width="74" style="79" customWidth="1"/>
    <col min="12462" max="12462" width="7.42578125" style="79" customWidth="1"/>
    <col min="12463" max="12464" width="10.7109375" style="79" customWidth="1"/>
    <col min="12465" max="12465" width="1.5703125" style="79" customWidth="1"/>
    <col min="12466" max="12466" width="1.28515625" style="79" customWidth="1"/>
    <col min="12467" max="12467" width="59" style="79" customWidth="1"/>
    <col min="12468" max="12468" width="1.5703125" style="79" customWidth="1"/>
    <col min="12469" max="12469" width="1.28515625" style="79" customWidth="1"/>
    <col min="12470" max="12470" width="73.85546875" style="79" customWidth="1"/>
    <col min="12471" max="12471" width="8" style="79" customWidth="1"/>
    <col min="12472" max="12474" width="10.140625" style="79" customWidth="1"/>
    <col min="12475" max="12475" width="0.85546875" style="79" customWidth="1"/>
    <col min="12476" max="12479" width="10.85546875" style="79" customWidth="1"/>
    <col min="12480" max="12480" width="1.5703125" style="79" customWidth="1"/>
    <col min="12481" max="12481" width="10.140625" style="79" customWidth="1"/>
    <col min="12482" max="12482" width="11.140625" style="79" customWidth="1"/>
    <col min="12483" max="12484" width="10.140625" style="79" customWidth="1"/>
    <col min="12485" max="12485" width="9.140625" style="79"/>
    <col min="12486" max="12486" width="1.5703125" style="79" customWidth="1"/>
    <col min="12487" max="12487" width="1.28515625" style="79" customWidth="1"/>
    <col min="12488" max="12488" width="73.85546875" style="79" customWidth="1"/>
    <col min="12489" max="12489" width="9.140625" style="79" customWidth="1"/>
    <col min="12490" max="12492" width="10.140625" style="79" customWidth="1"/>
    <col min="12493" max="12493" width="0.85546875" style="79" customWidth="1"/>
    <col min="12494" max="12494" width="9.42578125" style="79" customWidth="1"/>
    <col min="12495" max="12495" width="11.140625" style="79" customWidth="1"/>
    <col min="12496" max="12496" width="0.28515625" style="79" customWidth="1"/>
    <col min="12497" max="12497" width="9.42578125" style="79" customWidth="1"/>
    <col min="12498" max="12498" width="10.85546875" style="79" customWidth="1"/>
    <col min="12499" max="12499" width="0.28515625" style="79" customWidth="1"/>
    <col min="12500" max="12501" width="13.5703125" style="79" customWidth="1"/>
    <col min="12502" max="12502" width="6" style="79" customWidth="1"/>
    <col min="12503" max="12514" width="9.140625" style="79" customWidth="1"/>
    <col min="12515" max="12515" width="12.140625" style="79" bestFit="1" customWidth="1"/>
    <col min="12516" max="12516" width="9.140625" style="79" customWidth="1"/>
    <col min="12517" max="12517" width="3" style="79" bestFit="1" customWidth="1"/>
    <col min="12518" max="12518" width="8.140625" style="79" bestFit="1" customWidth="1"/>
    <col min="12519" max="12519" width="78.140625" style="79" bestFit="1" customWidth="1"/>
    <col min="12520" max="12520" width="12.28515625" style="79" bestFit="1" customWidth="1"/>
    <col min="12521" max="12523" width="14.28515625" style="79" bestFit="1" customWidth="1"/>
    <col min="12524" max="12524" width="10.28515625" style="79" bestFit="1" customWidth="1"/>
    <col min="12525" max="12525" width="14.42578125" style="79" bestFit="1" customWidth="1"/>
    <col min="12526" max="12526" width="10.28515625" style="79" bestFit="1" customWidth="1"/>
    <col min="12527" max="12527" width="14.42578125" style="79" bestFit="1" customWidth="1"/>
    <col min="12528" max="12528" width="10.28515625" style="79" bestFit="1" customWidth="1"/>
    <col min="12529" max="12529" width="14.42578125" style="79" bestFit="1" customWidth="1"/>
    <col min="12530" max="12691" width="9.140625" style="79" customWidth="1"/>
    <col min="12692" max="12692" width="1.140625" style="79" customWidth="1"/>
    <col min="12693" max="12693" width="0.85546875" style="79" customWidth="1"/>
    <col min="12694" max="12694" width="74.5703125" style="79" customWidth="1"/>
    <col min="12695" max="12695" width="1.140625" style="79" customWidth="1"/>
    <col min="12696" max="12696" width="0.85546875" style="79" customWidth="1"/>
    <col min="12697" max="12697" width="71.7109375" style="79" customWidth="1"/>
    <col min="12698" max="12698" width="7.5703125" style="79" customWidth="1"/>
    <col min="12699" max="12699" width="8.7109375" style="79" customWidth="1"/>
    <col min="12700" max="12701" width="8.42578125" style="79" customWidth="1"/>
    <col min="12702" max="12702" width="0.28515625" style="79" customWidth="1"/>
    <col min="12703" max="12703" width="9.85546875" style="79" customWidth="1"/>
    <col min="12704" max="12704" width="11.5703125" style="79" customWidth="1"/>
    <col min="12705" max="12705" width="9" style="79" customWidth="1"/>
    <col min="12706" max="12706" width="10.85546875" style="79" customWidth="1"/>
    <col min="12707" max="12707" width="11.42578125" style="79" customWidth="1"/>
    <col min="12708" max="12708" width="12.140625" style="79" customWidth="1"/>
    <col min="12709" max="12709" width="11" style="79" customWidth="1"/>
    <col min="12710" max="12710" width="12" style="79" customWidth="1"/>
    <col min="12711" max="12714" width="9.140625" style="79" customWidth="1"/>
    <col min="12715" max="12715" width="1.5703125" style="79" customWidth="1"/>
    <col min="12716" max="12716" width="1.28515625" style="79" customWidth="1"/>
    <col min="12717" max="12717" width="74" style="79" customWidth="1"/>
    <col min="12718" max="12718" width="7.42578125" style="79" customWidth="1"/>
    <col min="12719" max="12720" width="10.7109375" style="79" customWidth="1"/>
    <col min="12721" max="12721" width="1.5703125" style="79" customWidth="1"/>
    <col min="12722" max="12722" width="1.28515625" style="79" customWidth="1"/>
    <col min="12723" max="12723" width="59" style="79" customWidth="1"/>
    <col min="12724" max="12724" width="1.5703125" style="79" customWidth="1"/>
    <col min="12725" max="12725" width="1.28515625" style="79" customWidth="1"/>
    <col min="12726" max="12726" width="73.85546875" style="79" customWidth="1"/>
    <col min="12727" max="12727" width="8" style="79" customWidth="1"/>
    <col min="12728" max="12730" width="10.140625" style="79" customWidth="1"/>
    <col min="12731" max="12731" width="0.85546875" style="79" customWidth="1"/>
    <col min="12732" max="12735" width="10.85546875" style="79" customWidth="1"/>
    <col min="12736" max="12736" width="1.5703125" style="79" customWidth="1"/>
    <col min="12737" max="12737" width="10.140625" style="79" customWidth="1"/>
    <col min="12738" max="12738" width="11.140625" style="79" customWidth="1"/>
    <col min="12739" max="12740" width="10.140625" style="79" customWidth="1"/>
    <col min="12741" max="12741" width="9.140625" style="79"/>
    <col min="12742" max="12742" width="1.5703125" style="79" customWidth="1"/>
    <col min="12743" max="12743" width="1.28515625" style="79" customWidth="1"/>
    <col min="12744" max="12744" width="73.85546875" style="79" customWidth="1"/>
    <col min="12745" max="12745" width="9.140625" style="79" customWidth="1"/>
    <col min="12746" max="12748" width="10.140625" style="79" customWidth="1"/>
    <col min="12749" max="12749" width="0.85546875" style="79" customWidth="1"/>
    <col min="12750" max="12750" width="9.42578125" style="79" customWidth="1"/>
    <col min="12751" max="12751" width="11.140625" style="79" customWidth="1"/>
    <col min="12752" max="12752" width="0.28515625" style="79" customWidth="1"/>
    <col min="12753" max="12753" width="9.42578125" style="79" customWidth="1"/>
    <col min="12754" max="12754" width="10.85546875" style="79" customWidth="1"/>
    <col min="12755" max="12755" width="0.28515625" style="79" customWidth="1"/>
    <col min="12756" max="12757" width="13.5703125" style="79" customWidth="1"/>
    <col min="12758" max="12758" width="6" style="79" customWidth="1"/>
    <col min="12759" max="12770" width="9.140625" style="79" customWidth="1"/>
    <col min="12771" max="12771" width="12.140625" style="79" bestFit="1" customWidth="1"/>
    <col min="12772" max="12772" width="9.140625" style="79" customWidth="1"/>
    <col min="12773" max="12773" width="3" style="79" bestFit="1" customWidth="1"/>
    <col min="12774" max="12774" width="8.140625" style="79" bestFit="1" customWidth="1"/>
    <col min="12775" max="12775" width="78.140625" style="79" bestFit="1" customWidth="1"/>
    <col min="12776" max="12776" width="12.28515625" style="79" bestFit="1" customWidth="1"/>
    <col min="12777" max="12779" width="14.28515625" style="79" bestFit="1" customWidth="1"/>
    <col min="12780" max="12780" width="10.28515625" style="79" bestFit="1" customWidth="1"/>
    <col min="12781" max="12781" width="14.42578125" style="79" bestFit="1" customWidth="1"/>
    <col min="12782" max="12782" width="10.28515625" style="79" bestFit="1" customWidth="1"/>
    <col min="12783" max="12783" width="14.42578125" style="79" bestFit="1" customWidth="1"/>
    <col min="12784" max="12784" width="10.28515625" style="79" bestFit="1" customWidth="1"/>
    <col min="12785" max="12785" width="14.42578125" style="79" bestFit="1" customWidth="1"/>
    <col min="12786" max="12947" width="9.140625" style="79" customWidth="1"/>
    <col min="12948" max="12948" width="1.140625" style="79" customWidth="1"/>
    <col min="12949" max="12949" width="0.85546875" style="79" customWidth="1"/>
    <col min="12950" max="12950" width="74.5703125" style="79" customWidth="1"/>
    <col min="12951" max="12951" width="1.140625" style="79" customWidth="1"/>
    <col min="12952" max="12952" width="0.85546875" style="79" customWidth="1"/>
    <col min="12953" max="12953" width="71.7109375" style="79" customWidth="1"/>
    <col min="12954" max="12954" width="7.5703125" style="79" customWidth="1"/>
    <col min="12955" max="12955" width="8.7109375" style="79" customWidth="1"/>
    <col min="12956" max="12957" width="8.42578125" style="79" customWidth="1"/>
    <col min="12958" max="12958" width="0.28515625" style="79" customWidth="1"/>
    <col min="12959" max="12959" width="9.85546875" style="79" customWidth="1"/>
    <col min="12960" max="12960" width="11.5703125" style="79" customWidth="1"/>
    <col min="12961" max="12961" width="9" style="79" customWidth="1"/>
    <col min="12962" max="12962" width="10.85546875" style="79" customWidth="1"/>
    <col min="12963" max="12963" width="11.42578125" style="79" customWidth="1"/>
    <col min="12964" max="12964" width="12.140625" style="79" customWidth="1"/>
    <col min="12965" max="12965" width="11" style="79" customWidth="1"/>
    <col min="12966" max="12966" width="12" style="79" customWidth="1"/>
    <col min="12967" max="12970" width="9.140625" style="79" customWidth="1"/>
    <col min="12971" max="12971" width="1.5703125" style="79" customWidth="1"/>
    <col min="12972" max="12972" width="1.28515625" style="79" customWidth="1"/>
    <col min="12973" max="12973" width="74" style="79" customWidth="1"/>
    <col min="12974" max="12974" width="7.42578125" style="79" customWidth="1"/>
    <col min="12975" max="12976" width="10.7109375" style="79" customWidth="1"/>
    <col min="12977" max="12977" width="1.5703125" style="79" customWidth="1"/>
    <col min="12978" max="12978" width="1.28515625" style="79" customWidth="1"/>
    <col min="12979" max="12979" width="59" style="79" customWidth="1"/>
    <col min="12980" max="12980" width="1.5703125" style="79" customWidth="1"/>
    <col min="12981" max="12981" width="1.28515625" style="79" customWidth="1"/>
    <col min="12982" max="12982" width="73.85546875" style="79" customWidth="1"/>
    <col min="12983" max="12983" width="8" style="79" customWidth="1"/>
    <col min="12984" max="12986" width="10.140625" style="79" customWidth="1"/>
    <col min="12987" max="12987" width="0.85546875" style="79" customWidth="1"/>
    <col min="12988" max="12991" width="10.85546875" style="79" customWidth="1"/>
    <col min="12992" max="12992" width="1.5703125" style="79" customWidth="1"/>
    <col min="12993" max="12993" width="10.140625" style="79" customWidth="1"/>
    <col min="12994" max="12994" width="11.140625" style="79" customWidth="1"/>
    <col min="12995" max="12996" width="10.140625" style="79" customWidth="1"/>
    <col min="12997" max="12997" width="9.140625" style="79"/>
    <col min="12998" max="12998" width="1.5703125" style="79" customWidth="1"/>
    <col min="12999" max="12999" width="1.28515625" style="79" customWidth="1"/>
    <col min="13000" max="13000" width="73.85546875" style="79" customWidth="1"/>
    <col min="13001" max="13001" width="9.140625" style="79" customWidth="1"/>
    <col min="13002" max="13004" width="10.140625" style="79" customWidth="1"/>
    <col min="13005" max="13005" width="0.85546875" style="79" customWidth="1"/>
    <col min="13006" max="13006" width="9.42578125" style="79" customWidth="1"/>
    <col min="13007" max="13007" width="11.140625" style="79" customWidth="1"/>
    <col min="13008" max="13008" width="0.28515625" style="79" customWidth="1"/>
    <col min="13009" max="13009" width="9.42578125" style="79" customWidth="1"/>
    <col min="13010" max="13010" width="10.85546875" style="79" customWidth="1"/>
    <col min="13011" max="13011" width="0.28515625" style="79" customWidth="1"/>
    <col min="13012" max="13013" width="13.5703125" style="79" customWidth="1"/>
    <col min="13014" max="13014" width="6" style="79" customWidth="1"/>
    <col min="13015" max="13026" width="9.140625" style="79" customWidth="1"/>
    <col min="13027" max="13027" width="12.140625" style="79" bestFit="1" customWidth="1"/>
    <col min="13028" max="13028" width="9.140625" style="79" customWidth="1"/>
    <col min="13029" max="13029" width="3" style="79" bestFit="1" customWidth="1"/>
    <col min="13030" max="13030" width="8.140625" style="79" bestFit="1" customWidth="1"/>
    <col min="13031" max="13031" width="78.140625" style="79" bestFit="1" customWidth="1"/>
    <col min="13032" max="13032" width="12.28515625" style="79" bestFit="1" customWidth="1"/>
    <col min="13033" max="13035" width="14.28515625" style="79" bestFit="1" customWidth="1"/>
    <col min="13036" max="13036" width="10.28515625" style="79" bestFit="1" customWidth="1"/>
    <col min="13037" max="13037" width="14.42578125" style="79" bestFit="1" customWidth="1"/>
    <col min="13038" max="13038" width="10.28515625" style="79" bestFit="1" customWidth="1"/>
    <col min="13039" max="13039" width="14.42578125" style="79" bestFit="1" customWidth="1"/>
    <col min="13040" max="13040" width="10.28515625" style="79" bestFit="1" customWidth="1"/>
    <col min="13041" max="13041" width="14.42578125" style="79" bestFit="1" customWidth="1"/>
    <col min="13042" max="13203" width="9.140625" style="79" customWidth="1"/>
    <col min="13204" max="13204" width="1.140625" style="79" customWidth="1"/>
    <col min="13205" max="13205" width="0.85546875" style="79" customWidth="1"/>
    <col min="13206" max="13206" width="74.5703125" style="79" customWidth="1"/>
    <col min="13207" max="13207" width="1.140625" style="79" customWidth="1"/>
    <col min="13208" max="13208" width="0.85546875" style="79" customWidth="1"/>
    <col min="13209" max="13209" width="71.7109375" style="79" customWidth="1"/>
    <col min="13210" max="13210" width="7.5703125" style="79" customWidth="1"/>
    <col min="13211" max="13211" width="8.7109375" style="79" customWidth="1"/>
    <col min="13212" max="13213" width="8.42578125" style="79" customWidth="1"/>
    <col min="13214" max="13214" width="0.28515625" style="79" customWidth="1"/>
    <col min="13215" max="13215" width="9.85546875" style="79" customWidth="1"/>
    <col min="13216" max="13216" width="11.5703125" style="79" customWidth="1"/>
    <col min="13217" max="13217" width="9" style="79" customWidth="1"/>
    <col min="13218" max="13218" width="10.85546875" style="79" customWidth="1"/>
    <col min="13219" max="13219" width="11.42578125" style="79" customWidth="1"/>
    <col min="13220" max="13220" width="12.140625" style="79" customWidth="1"/>
    <col min="13221" max="13221" width="11" style="79" customWidth="1"/>
    <col min="13222" max="13222" width="12" style="79" customWidth="1"/>
    <col min="13223" max="13226" width="9.140625" style="79" customWidth="1"/>
    <col min="13227" max="13227" width="1.5703125" style="79" customWidth="1"/>
    <col min="13228" max="13228" width="1.28515625" style="79" customWidth="1"/>
    <col min="13229" max="13229" width="74" style="79" customWidth="1"/>
    <col min="13230" max="13230" width="7.42578125" style="79" customWidth="1"/>
    <col min="13231" max="13232" width="10.7109375" style="79" customWidth="1"/>
    <col min="13233" max="13233" width="1.5703125" style="79" customWidth="1"/>
    <col min="13234" max="13234" width="1.28515625" style="79" customWidth="1"/>
    <col min="13235" max="13235" width="59" style="79" customWidth="1"/>
    <col min="13236" max="13236" width="1.5703125" style="79" customWidth="1"/>
    <col min="13237" max="13237" width="1.28515625" style="79" customWidth="1"/>
    <col min="13238" max="13238" width="73.85546875" style="79" customWidth="1"/>
    <col min="13239" max="13239" width="8" style="79" customWidth="1"/>
    <col min="13240" max="13242" width="10.140625" style="79" customWidth="1"/>
    <col min="13243" max="13243" width="0.85546875" style="79" customWidth="1"/>
    <col min="13244" max="13247" width="10.85546875" style="79" customWidth="1"/>
    <col min="13248" max="13248" width="1.5703125" style="79" customWidth="1"/>
    <col min="13249" max="13249" width="10.140625" style="79" customWidth="1"/>
    <col min="13250" max="13250" width="11.140625" style="79" customWidth="1"/>
    <col min="13251" max="13252" width="10.140625" style="79" customWidth="1"/>
    <col min="13253" max="13253" width="9.140625" style="79"/>
    <col min="13254" max="13254" width="1.5703125" style="79" customWidth="1"/>
    <col min="13255" max="13255" width="1.28515625" style="79" customWidth="1"/>
    <col min="13256" max="13256" width="73.85546875" style="79" customWidth="1"/>
    <col min="13257" max="13257" width="9.140625" style="79" customWidth="1"/>
    <col min="13258" max="13260" width="10.140625" style="79" customWidth="1"/>
    <col min="13261" max="13261" width="0.85546875" style="79" customWidth="1"/>
    <col min="13262" max="13262" width="9.42578125" style="79" customWidth="1"/>
    <col min="13263" max="13263" width="11.140625" style="79" customWidth="1"/>
    <col min="13264" max="13264" width="0.28515625" style="79" customWidth="1"/>
    <col min="13265" max="13265" width="9.42578125" style="79" customWidth="1"/>
    <col min="13266" max="13266" width="10.85546875" style="79" customWidth="1"/>
    <col min="13267" max="13267" width="0.28515625" style="79" customWidth="1"/>
    <col min="13268" max="13269" width="13.5703125" style="79" customWidth="1"/>
    <col min="13270" max="13270" width="6" style="79" customWidth="1"/>
    <col min="13271" max="13282" width="9.140625" style="79" customWidth="1"/>
    <col min="13283" max="13283" width="12.140625" style="79" bestFit="1" customWidth="1"/>
    <col min="13284" max="13284" width="9.140625" style="79" customWidth="1"/>
    <col min="13285" max="13285" width="3" style="79" bestFit="1" customWidth="1"/>
    <col min="13286" max="13286" width="8.140625" style="79" bestFit="1" customWidth="1"/>
    <col min="13287" max="13287" width="78.140625" style="79" bestFit="1" customWidth="1"/>
    <col min="13288" max="13288" width="12.28515625" style="79" bestFit="1" customWidth="1"/>
    <col min="13289" max="13291" width="14.28515625" style="79" bestFit="1" customWidth="1"/>
    <col min="13292" max="13292" width="10.28515625" style="79" bestFit="1" customWidth="1"/>
    <col min="13293" max="13293" width="14.42578125" style="79" bestFit="1" customWidth="1"/>
    <col min="13294" max="13294" width="10.28515625" style="79" bestFit="1" customWidth="1"/>
    <col min="13295" max="13295" width="14.42578125" style="79" bestFit="1" customWidth="1"/>
    <col min="13296" max="13296" width="10.28515625" style="79" bestFit="1" customWidth="1"/>
    <col min="13297" max="13297" width="14.42578125" style="79" bestFit="1" customWidth="1"/>
    <col min="13298" max="13459" width="9.140625" style="79" customWidth="1"/>
    <col min="13460" max="13460" width="1.140625" style="79" customWidth="1"/>
    <col min="13461" max="13461" width="0.85546875" style="79" customWidth="1"/>
    <col min="13462" max="13462" width="74.5703125" style="79" customWidth="1"/>
    <col min="13463" max="13463" width="1.140625" style="79" customWidth="1"/>
    <col min="13464" max="13464" width="0.85546875" style="79" customWidth="1"/>
    <col min="13465" max="13465" width="71.7109375" style="79" customWidth="1"/>
    <col min="13466" max="13466" width="7.5703125" style="79" customWidth="1"/>
    <col min="13467" max="13467" width="8.7109375" style="79" customWidth="1"/>
    <col min="13468" max="13469" width="8.42578125" style="79" customWidth="1"/>
    <col min="13470" max="13470" width="0.28515625" style="79" customWidth="1"/>
    <col min="13471" max="13471" width="9.85546875" style="79" customWidth="1"/>
    <col min="13472" max="13472" width="11.5703125" style="79" customWidth="1"/>
    <col min="13473" max="13473" width="9" style="79" customWidth="1"/>
    <col min="13474" max="13474" width="10.85546875" style="79" customWidth="1"/>
    <col min="13475" max="13475" width="11.42578125" style="79" customWidth="1"/>
    <col min="13476" max="13476" width="12.140625" style="79" customWidth="1"/>
    <col min="13477" max="13477" width="11" style="79" customWidth="1"/>
    <col min="13478" max="13478" width="12" style="79" customWidth="1"/>
    <col min="13479" max="13482" width="9.140625" style="79" customWidth="1"/>
    <col min="13483" max="13483" width="1.5703125" style="79" customWidth="1"/>
    <col min="13484" max="13484" width="1.28515625" style="79" customWidth="1"/>
    <col min="13485" max="13485" width="74" style="79" customWidth="1"/>
    <col min="13486" max="13486" width="7.42578125" style="79" customWidth="1"/>
    <col min="13487" max="13488" width="10.7109375" style="79" customWidth="1"/>
    <col min="13489" max="13489" width="1.5703125" style="79" customWidth="1"/>
    <col min="13490" max="13490" width="1.28515625" style="79" customWidth="1"/>
    <col min="13491" max="13491" width="59" style="79" customWidth="1"/>
    <col min="13492" max="13492" width="1.5703125" style="79" customWidth="1"/>
    <col min="13493" max="13493" width="1.28515625" style="79" customWidth="1"/>
    <col min="13494" max="13494" width="73.85546875" style="79" customWidth="1"/>
    <col min="13495" max="13495" width="8" style="79" customWidth="1"/>
    <col min="13496" max="13498" width="10.140625" style="79" customWidth="1"/>
    <col min="13499" max="13499" width="0.85546875" style="79" customWidth="1"/>
    <col min="13500" max="13503" width="10.85546875" style="79" customWidth="1"/>
    <col min="13504" max="13504" width="1.5703125" style="79" customWidth="1"/>
    <col min="13505" max="13505" width="10.140625" style="79" customWidth="1"/>
    <col min="13506" max="13506" width="11.140625" style="79" customWidth="1"/>
    <col min="13507" max="13508" width="10.140625" style="79" customWidth="1"/>
    <col min="13509" max="13509" width="9.140625" style="79"/>
    <col min="13510" max="13510" width="1.5703125" style="79" customWidth="1"/>
    <col min="13511" max="13511" width="1.28515625" style="79" customWidth="1"/>
    <col min="13512" max="13512" width="73.85546875" style="79" customWidth="1"/>
    <col min="13513" max="13513" width="9.140625" style="79" customWidth="1"/>
    <col min="13514" max="13516" width="10.140625" style="79" customWidth="1"/>
    <col min="13517" max="13517" width="0.85546875" style="79" customWidth="1"/>
    <col min="13518" max="13518" width="9.42578125" style="79" customWidth="1"/>
    <col min="13519" max="13519" width="11.140625" style="79" customWidth="1"/>
    <col min="13520" max="13520" width="0.28515625" style="79" customWidth="1"/>
    <col min="13521" max="13521" width="9.42578125" style="79" customWidth="1"/>
    <col min="13522" max="13522" width="10.85546875" style="79" customWidth="1"/>
    <col min="13523" max="13523" width="0.28515625" style="79" customWidth="1"/>
    <col min="13524" max="13525" width="13.5703125" style="79" customWidth="1"/>
    <col min="13526" max="13526" width="6" style="79" customWidth="1"/>
    <col min="13527" max="13538" width="9.140625" style="79" customWidth="1"/>
    <col min="13539" max="13539" width="12.140625" style="79" bestFit="1" customWidth="1"/>
    <col min="13540" max="13540" width="9.140625" style="79" customWidth="1"/>
    <col min="13541" max="13541" width="3" style="79" bestFit="1" customWidth="1"/>
    <col min="13542" max="13542" width="8.140625" style="79" bestFit="1" customWidth="1"/>
    <col min="13543" max="13543" width="78.140625" style="79" bestFit="1" customWidth="1"/>
    <col min="13544" max="13544" width="12.28515625" style="79" bestFit="1" customWidth="1"/>
    <col min="13545" max="13547" width="14.28515625" style="79" bestFit="1" customWidth="1"/>
    <col min="13548" max="13548" width="10.28515625" style="79" bestFit="1" customWidth="1"/>
    <col min="13549" max="13549" width="14.42578125" style="79" bestFit="1" customWidth="1"/>
    <col min="13550" max="13550" width="10.28515625" style="79" bestFit="1" customWidth="1"/>
    <col min="13551" max="13551" width="14.42578125" style="79" bestFit="1" customWidth="1"/>
    <col min="13552" max="13552" width="10.28515625" style="79" bestFit="1" customWidth="1"/>
    <col min="13553" max="13553" width="14.42578125" style="79" bestFit="1" customWidth="1"/>
    <col min="13554" max="13715" width="9.140625" style="79" customWidth="1"/>
    <col min="13716" max="13716" width="1.140625" style="79" customWidth="1"/>
    <col min="13717" max="13717" width="0.85546875" style="79" customWidth="1"/>
    <col min="13718" max="13718" width="74.5703125" style="79" customWidth="1"/>
    <col min="13719" max="13719" width="1.140625" style="79" customWidth="1"/>
    <col min="13720" max="13720" width="0.85546875" style="79" customWidth="1"/>
    <col min="13721" max="13721" width="71.7109375" style="79" customWidth="1"/>
    <col min="13722" max="13722" width="7.5703125" style="79" customWidth="1"/>
    <col min="13723" max="13723" width="8.7109375" style="79" customWidth="1"/>
    <col min="13724" max="13725" width="8.42578125" style="79" customWidth="1"/>
    <col min="13726" max="13726" width="0.28515625" style="79" customWidth="1"/>
    <col min="13727" max="13727" width="9.85546875" style="79" customWidth="1"/>
    <col min="13728" max="13728" width="11.5703125" style="79" customWidth="1"/>
    <col min="13729" max="13729" width="9" style="79" customWidth="1"/>
    <col min="13730" max="13730" width="10.85546875" style="79" customWidth="1"/>
    <col min="13731" max="13731" width="11.42578125" style="79" customWidth="1"/>
    <col min="13732" max="13732" width="12.140625" style="79" customWidth="1"/>
    <col min="13733" max="13733" width="11" style="79" customWidth="1"/>
    <col min="13734" max="13734" width="12" style="79" customWidth="1"/>
    <col min="13735" max="13738" width="9.140625" style="79" customWidth="1"/>
    <col min="13739" max="13739" width="1.5703125" style="79" customWidth="1"/>
    <col min="13740" max="13740" width="1.28515625" style="79" customWidth="1"/>
    <col min="13741" max="13741" width="74" style="79" customWidth="1"/>
    <col min="13742" max="13742" width="7.42578125" style="79" customWidth="1"/>
    <col min="13743" max="13744" width="10.7109375" style="79" customWidth="1"/>
    <col min="13745" max="13745" width="1.5703125" style="79" customWidth="1"/>
    <col min="13746" max="13746" width="1.28515625" style="79" customWidth="1"/>
    <col min="13747" max="13747" width="59" style="79" customWidth="1"/>
    <col min="13748" max="13748" width="1.5703125" style="79" customWidth="1"/>
    <col min="13749" max="13749" width="1.28515625" style="79" customWidth="1"/>
    <col min="13750" max="13750" width="73.85546875" style="79" customWidth="1"/>
    <col min="13751" max="13751" width="8" style="79" customWidth="1"/>
    <col min="13752" max="13754" width="10.140625" style="79" customWidth="1"/>
    <col min="13755" max="13755" width="0.85546875" style="79" customWidth="1"/>
    <col min="13756" max="13759" width="10.85546875" style="79" customWidth="1"/>
    <col min="13760" max="13760" width="1.5703125" style="79" customWidth="1"/>
    <col min="13761" max="13761" width="10.140625" style="79" customWidth="1"/>
    <col min="13762" max="13762" width="11.140625" style="79" customWidth="1"/>
    <col min="13763" max="13764" width="10.140625" style="79" customWidth="1"/>
    <col min="13765" max="13765" width="9.140625" style="79"/>
    <col min="13766" max="13766" width="1.5703125" style="79" customWidth="1"/>
    <col min="13767" max="13767" width="1.28515625" style="79" customWidth="1"/>
    <col min="13768" max="13768" width="73.85546875" style="79" customWidth="1"/>
    <col min="13769" max="13769" width="9.140625" style="79" customWidth="1"/>
    <col min="13770" max="13772" width="10.140625" style="79" customWidth="1"/>
    <col min="13773" max="13773" width="0.85546875" style="79" customWidth="1"/>
    <col min="13774" max="13774" width="9.42578125" style="79" customWidth="1"/>
    <col min="13775" max="13775" width="11.140625" style="79" customWidth="1"/>
    <col min="13776" max="13776" width="0.28515625" style="79" customWidth="1"/>
    <col min="13777" max="13777" width="9.42578125" style="79" customWidth="1"/>
    <col min="13778" max="13778" width="10.85546875" style="79" customWidth="1"/>
    <col min="13779" max="13779" width="0.28515625" style="79" customWidth="1"/>
    <col min="13780" max="13781" width="13.5703125" style="79" customWidth="1"/>
    <col min="13782" max="13782" width="6" style="79" customWidth="1"/>
    <col min="13783" max="13794" width="9.140625" style="79" customWidth="1"/>
    <col min="13795" max="13795" width="12.140625" style="79" bestFit="1" customWidth="1"/>
    <col min="13796" max="13796" width="9.140625" style="79" customWidth="1"/>
    <col min="13797" max="13797" width="3" style="79" bestFit="1" customWidth="1"/>
    <col min="13798" max="13798" width="8.140625" style="79" bestFit="1" customWidth="1"/>
    <col min="13799" max="13799" width="78.140625" style="79" bestFit="1" customWidth="1"/>
    <col min="13800" max="13800" width="12.28515625" style="79" bestFit="1" customWidth="1"/>
    <col min="13801" max="13803" width="14.28515625" style="79" bestFit="1" customWidth="1"/>
    <col min="13804" max="13804" width="10.28515625" style="79" bestFit="1" customWidth="1"/>
    <col min="13805" max="13805" width="14.42578125" style="79" bestFit="1" customWidth="1"/>
    <col min="13806" max="13806" width="10.28515625" style="79" bestFit="1" customWidth="1"/>
    <col min="13807" max="13807" width="14.42578125" style="79" bestFit="1" customWidth="1"/>
    <col min="13808" max="13808" width="10.28515625" style="79" bestFit="1" customWidth="1"/>
    <col min="13809" max="13809" width="14.42578125" style="79" bestFit="1" customWidth="1"/>
    <col min="13810" max="13971" width="9.140625" style="79" customWidth="1"/>
    <col min="13972" max="13972" width="1.140625" style="79" customWidth="1"/>
    <col min="13973" max="13973" width="0.85546875" style="79" customWidth="1"/>
    <col min="13974" max="13974" width="74.5703125" style="79" customWidth="1"/>
    <col min="13975" max="13975" width="1.140625" style="79" customWidth="1"/>
    <col min="13976" max="13976" width="0.85546875" style="79" customWidth="1"/>
    <col min="13977" max="13977" width="71.7109375" style="79" customWidth="1"/>
    <col min="13978" max="13978" width="7.5703125" style="79" customWidth="1"/>
    <col min="13979" max="13979" width="8.7109375" style="79" customWidth="1"/>
    <col min="13980" max="13981" width="8.42578125" style="79" customWidth="1"/>
    <col min="13982" max="13982" width="0.28515625" style="79" customWidth="1"/>
    <col min="13983" max="13983" width="9.85546875" style="79" customWidth="1"/>
    <col min="13984" max="13984" width="11.5703125" style="79" customWidth="1"/>
    <col min="13985" max="13985" width="9" style="79" customWidth="1"/>
    <col min="13986" max="13986" width="10.85546875" style="79" customWidth="1"/>
    <col min="13987" max="13987" width="11.42578125" style="79" customWidth="1"/>
    <col min="13988" max="13988" width="12.140625" style="79" customWidth="1"/>
    <col min="13989" max="13989" width="11" style="79" customWidth="1"/>
    <col min="13990" max="13990" width="12" style="79" customWidth="1"/>
    <col min="13991" max="13994" width="9.140625" style="79" customWidth="1"/>
    <col min="13995" max="13995" width="1.5703125" style="79" customWidth="1"/>
    <col min="13996" max="13996" width="1.28515625" style="79" customWidth="1"/>
    <col min="13997" max="13997" width="74" style="79" customWidth="1"/>
    <col min="13998" max="13998" width="7.42578125" style="79" customWidth="1"/>
    <col min="13999" max="14000" width="10.7109375" style="79" customWidth="1"/>
    <col min="14001" max="14001" width="1.5703125" style="79" customWidth="1"/>
    <col min="14002" max="14002" width="1.28515625" style="79" customWidth="1"/>
    <col min="14003" max="14003" width="59" style="79" customWidth="1"/>
    <col min="14004" max="14004" width="1.5703125" style="79" customWidth="1"/>
    <col min="14005" max="14005" width="1.28515625" style="79" customWidth="1"/>
    <col min="14006" max="14006" width="73.85546875" style="79" customWidth="1"/>
    <col min="14007" max="14007" width="8" style="79" customWidth="1"/>
    <col min="14008" max="14010" width="10.140625" style="79" customWidth="1"/>
    <col min="14011" max="14011" width="0.85546875" style="79" customWidth="1"/>
    <col min="14012" max="14015" width="10.85546875" style="79" customWidth="1"/>
    <col min="14016" max="14016" width="1.5703125" style="79" customWidth="1"/>
    <col min="14017" max="14017" width="10.140625" style="79" customWidth="1"/>
    <col min="14018" max="14018" width="11.140625" style="79" customWidth="1"/>
    <col min="14019" max="14020" width="10.140625" style="79" customWidth="1"/>
    <col min="14021" max="14021" width="9.140625" style="79"/>
    <col min="14022" max="14022" width="1.5703125" style="79" customWidth="1"/>
    <col min="14023" max="14023" width="1.28515625" style="79" customWidth="1"/>
    <col min="14024" max="14024" width="73.85546875" style="79" customWidth="1"/>
    <col min="14025" max="14025" width="9.140625" style="79" customWidth="1"/>
    <col min="14026" max="14028" width="10.140625" style="79" customWidth="1"/>
    <col min="14029" max="14029" width="0.85546875" style="79" customWidth="1"/>
    <col min="14030" max="14030" width="9.42578125" style="79" customWidth="1"/>
    <col min="14031" max="14031" width="11.140625" style="79" customWidth="1"/>
    <col min="14032" max="14032" width="0.28515625" style="79" customWidth="1"/>
    <col min="14033" max="14033" width="9.42578125" style="79" customWidth="1"/>
    <col min="14034" max="14034" width="10.85546875" style="79" customWidth="1"/>
    <col min="14035" max="14035" width="0.28515625" style="79" customWidth="1"/>
    <col min="14036" max="14037" width="13.5703125" style="79" customWidth="1"/>
    <col min="14038" max="14038" width="6" style="79" customWidth="1"/>
    <col min="14039" max="14050" width="9.140625" style="79" customWidth="1"/>
    <col min="14051" max="14051" width="12.140625" style="79" bestFit="1" customWidth="1"/>
    <col min="14052" max="14052" width="9.140625" style="79" customWidth="1"/>
    <col min="14053" max="14053" width="3" style="79" bestFit="1" customWidth="1"/>
    <col min="14054" max="14054" width="8.140625" style="79" bestFit="1" customWidth="1"/>
    <col min="14055" max="14055" width="78.140625" style="79" bestFit="1" customWidth="1"/>
    <col min="14056" max="14056" width="12.28515625" style="79" bestFit="1" customWidth="1"/>
    <col min="14057" max="14059" width="14.28515625" style="79" bestFit="1" customWidth="1"/>
    <col min="14060" max="14060" width="10.28515625" style="79" bestFit="1" customWidth="1"/>
    <col min="14061" max="14061" width="14.42578125" style="79" bestFit="1" customWidth="1"/>
    <col min="14062" max="14062" width="10.28515625" style="79" bestFit="1" customWidth="1"/>
    <col min="14063" max="14063" width="14.42578125" style="79" bestFit="1" customWidth="1"/>
    <col min="14064" max="14064" width="10.28515625" style="79" bestFit="1" customWidth="1"/>
    <col min="14065" max="14065" width="14.42578125" style="79" bestFit="1" customWidth="1"/>
    <col min="14066" max="14227" width="9.140625" style="79" customWidth="1"/>
    <col min="14228" max="14228" width="1.140625" style="79" customWidth="1"/>
    <col min="14229" max="14229" width="0.85546875" style="79" customWidth="1"/>
    <col min="14230" max="14230" width="74.5703125" style="79" customWidth="1"/>
    <col min="14231" max="14231" width="1.140625" style="79" customWidth="1"/>
    <col min="14232" max="14232" width="0.85546875" style="79" customWidth="1"/>
    <col min="14233" max="14233" width="71.7109375" style="79" customWidth="1"/>
    <col min="14234" max="14234" width="7.5703125" style="79" customWidth="1"/>
    <col min="14235" max="14235" width="8.7109375" style="79" customWidth="1"/>
    <col min="14236" max="14237" width="8.42578125" style="79" customWidth="1"/>
    <col min="14238" max="14238" width="0.28515625" style="79" customWidth="1"/>
    <col min="14239" max="14239" width="9.85546875" style="79" customWidth="1"/>
    <col min="14240" max="14240" width="11.5703125" style="79" customWidth="1"/>
    <col min="14241" max="14241" width="9" style="79" customWidth="1"/>
    <col min="14242" max="14242" width="10.85546875" style="79" customWidth="1"/>
    <col min="14243" max="14243" width="11.42578125" style="79" customWidth="1"/>
    <col min="14244" max="14244" width="12.140625" style="79" customWidth="1"/>
    <col min="14245" max="14245" width="11" style="79" customWidth="1"/>
    <col min="14246" max="14246" width="12" style="79" customWidth="1"/>
    <col min="14247" max="14250" width="9.140625" style="79" customWidth="1"/>
    <col min="14251" max="14251" width="1.5703125" style="79" customWidth="1"/>
    <col min="14252" max="14252" width="1.28515625" style="79" customWidth="1"/>
    <col min="14253" max="14253" width="74" style="79" customWidth="1"/>
    <col min="14254" max="14254" width="7.42578125" style="79" customWidth="1"/>
    <col min="14255" max="14256" width="10.7109375" style="79" customWidth="1"/>
    <col min="14257" max="14257" width="1.5703125" style="79" customWidth="1"/>
    <col min="14258" max="14258" width="1.28515625" style="79" customWidth="1"/>
    <col min="14259" max="14259" width="59" style="79" customWidth="1"/>
    <col min="14260" max="14260" width="1.5703125" style="79" customWidth="1"/>
    <col min="14261" max="14261" width="1.28515625" style="79" customWidth="1"/>
    <col min="14262" max="14262" width="73.85546875" style="79" customWidth="1"/>
    <col min="14263" max="14263" width="8" style="79" customWidth="1"/>
    <col min="14264" max="14266" width="10.140625" style="79" customWidth="1"/>
    <col min="14267" max="14267" width="0.85546875" style="79" customWidth="1"/>
    <col min="14268" max="14271" width="10.85546875" style="79" customWidth="1"/>
    <col min="14272" max="14272" width="1.5703125" style="79" customWidth="1"/>
    <col min="14273" max="14273" width="10.140625" style="79" customWidth="1"/>
    <col min="14274" max="14274" width="11.140625" style="79" customWidth="1"/>
    <col min="14275" max="14276" width="10.140625" style="79" customWidth="1"/>
    <col min="14277" max="14277" width="9.140625" style="79"/>
    <col min="14278" max="14278" width="1.5703125" style="79" customWidth="1"/>
    <col min="14279" max="14279" width="1.28515625" style="79" customWidth="1"/>
    <col min="14280" max="14280" width="73.85546875" style="79" customWidth="1"/>
    <col min="14281" max="14281" width="9.140625" style="79" customWidth="1"/>
    <col min="14282" max="14284" width="10.140625" style="79" customWidth="1"/>
    <col min="14285" max="14285" width="0.85546875" style="79" customWidth="1"/>
    <col min="14286" max="14286" width="9.42578125" style="79" customWidth="1"/>
    <col min="14287" max="14287" width="11.140625" style="79" customWidth="1"/>
    <col min="14288" max="14288" width="0.28515625" style="79" customWidth="1"/>
    <col min="14289" max="14289" width="9.42578125" style="79" customWidth="1"/>
    <col min="14290" max="14290" width="10.85546875" style="79" customWidth="1"/>
    <col min="14291" max="14291" width="0.28515625" style="79" customWidth="1"/>
    <col min="14292" max="14293" width="13.5703125" style="79" customWidth="1"/>
    <col min="14294" max="14294" width="6" style="79" customWidth="1"/>
    <col min="14295" max="14306" width="9.140625" style="79" customWidth="1"/>
    <col min="14307" max="14307" width="12.140625" style="79" bestFit="1" customWidth="1"/>
    <col min="14308" max="14308" width="9.140625" style="79" customWidth="1"/>
    <col min="14309" max="14309" width="3" style="79" bestFit="1" customWidth="1"/>
    <col min="14310" max="14310" width="8.140625" style="79" bestFit="1" customWidth="1"/>
    <col min="14311" max="14311" width="78.140625" style="79" bestFit="1" customWidth="1"/>
    <col min="14312" max="14312" width="12.28515625" style="79" bestFit="1" customWidth="1"/>
    <col min="14313" max="14315" width="14.28515625" style="79" bestFit="1" customWidth="1"/>
    <col min="14316" max="14316" width="10.28515625" style="79" bestFit="1" customWidth="1"/>
    <col min="14317" max="14317" width="14.42578125" style="79" bestFit="1" customWidth="1"/>
    <col min="14318" max="14318" width="10.28515625" style="79" bestFit="1" customWidth="1"/>
    <col min="14319" max="14319" width="14.42578125" style="79" bestFit="1" customWidth="1"/>
    <col min="14320" max="14320" width="10.28515625" style="79" bestFit="1" customWidth="1"/>
    <col min="14321" max="14321" width="14.42578125" style="79" bestFit="1" customWidth="1"/>
    <col min="14322" max="14483" width="9.140625" style="79" customWidth="1"/>
    <col min="14484" max="14484" width="1.140625" style="79" customWidth="1"/>
    <col min="14485" max="14485" width="0.85546875" style="79" customWidth="1"/>
    <col min="14486" max="14486" width="74.5703125" style="79" customWidth="1"/>
    <col min="14487" max="14487" width="1.140625" style="79" customWidth="1"/>
    <col min="14488" max="14488" width="0.85546875" style="79" customWidth="1"/>
    <col min="14489" max="14489" width="71.7109375" style="79" customWidth="1"/>
    <col min="14490" max="14490" width="7.5703125" style="79" customWidth="1"/>
    <col min="14491" max="14491" width="8.7109375" style="79" customWidth="1"/>
    <col min="14492" max="14493" width="8.42578125" style="79" customWidth="1"/>
    <col min="14494" max="14494" width="0.28515625" style="79" customWidth="1"/>
    <col min="14495" max="14495" width="9.85546875" style="79" customWidth="1"/>
    <col min="14496" max="14496" width="11.5703125" style="79" customWidth="1"/>
    <col min="14497" max="14497" width="9" style="79" customWidth="1"/>
    <col min="14498" max="14498" width="10.85546875" style="79" customWidth="1"/>
    <col min="14499" max="14499" width="11.42578125" style="79" customWidth="1"/>
    <col min="14500" max="14500" width="12.140625" style="79" customWidth="1"/>
    <col min="14501" max="14501" width="11" style="79" customWidth="1"/>
    <col min="14502" max="14502" width="12" style="79" customWidth="1"/>
    <col min="14503" max="14506" width="9.140625" style="79" customWidth="1"/>
    <col min="14507" max="14507" width="1.5703125" style="79" customWidth="1"/>
    <col min="14508" max="14508" width="1.28515625" style="79" customWidth="1"/>
    <col min="14509" max="14509" width="74" style="79" customWidth="1"/>
    <col min="14510" max="14510" width="7.42578125" style="79" customWidth="1"/>
    <col min="14511" max="14512" width="10.7109375" style="79" customWidth="1"/>
    <col min="14513" max="14513" width="1.5703125" style="79" customWidth="1"/>
    <col min="14514" max="14514" width="1.28515625" style="79" customWidth="1"/>
    <col min="14515" max="14515" width="59" style="79" customWidth="1"/>
    <col min="14516" max="14516" width="1.5703125" style="79" customWidth="1"/>
    <col min="14517" max="14517" width="1.28515625" style="79" customWidth="1"/>
    <col min="14518" max="14518" width="73.85546875" style="79" customWidth="1"/>
    <col min="14519" max="14519" width="8" style="79" customWidth="1"/>
    <col min="14520" max="14522" width="10.140625" style="79" customWidth="1"/>
    <col min="14523" max="14523" width="0.85546875" style="79" customWidth="1"/>
    <col min="14524" max="14527" width="10.85546875" style="79" customWidth="1"/>
    <col min="14528" max="14528" width="1.5703125" style="79" customWidth="1"/>
    <col min="14529" max="14529" width="10.140625" style="79" customWidth="1"/>
    <col min="14530" max="14530" width="11.140625" style="79" customWidth="1"/>
    <col min="14531" max="14532" width="10.140625" style="79" customWidth="1"/>
    <col min="14533" max="14533" width="9.140625" style="79"/>
    <col min="14534" max="14534" width="1.5703125" style="79" customWidth="1"/>
    <col min="14535" max="14535" width="1.28515625" style="79" customWidth="1"/>
    <col min="14536" max="14536" width="73.85546875" style="79" customWidth="1"/>
    <col min="14537" max="14537" width="9.140625" style="79" customWidth="1"/>
    <col min="14538" max="14540" width="10.140625" style="79" customWidth="1"/>
    <col min="14541" max="14541" width="0.85546875" style="79" customWidth="1"/>
    <col min="14542" max="14542" width="9.42578125" style="79" customWidth="1"/>
    <col min="14543" max="14543" width="11.140625" style="79" customWidth="1"/>
    <col min="14544" max="14544" width="0.28515625" style="79" customWidth="1"/>
    <col min="14545" max="14545" width="9.42578125" style="79" customWidth="1"/>
    <col min="14546" max="14546" width="10.85546875" style="79" customWidth="1"/>
    <col min="14547" max="14547" width="0.28515625" style="79" customWidth="1"/>
    <col min="14548" max="14549" width="13.5703125" style="79" customWidth="1"/>
    <col min="14550" max="14550" width="6" style="79" customWidth="1"/>
    <col min="14551" max="14562" width="9.140625" style="79" customWidth="1"/>
    <col min="14563" max="14563" width="12.140625" style="79" bestFit="1" customWidth="1"/>
    <col min="14564" max="14564" width="9.140625" style="79" customWidth="1"/>
    <col min="14565" max="14565" width="3" style="79" bestFit="1" customWidth="1"/>
    <col min="14566" max="14566" width="8.140625" style="79" bestFit="1" customWidth="1"/>
    <col min="14567" max="14567" width="78.140625" style="79" bestFit="1" customWidth="1"/>
    <col min="14568" max="14568" width="12.28515625" style="79" bestFit="1" customWidth="1"/>
    <col min="14569" max="14571" width="14.28515625" style="79" bestFit="1" customWidth="1"/>
    <col min="14572" max="14572" width="10.28515625" style="79" bestFit="1" customWidth="1"/>
    <col min="14573" max="14573" width="14.42578125" style="79" bestFit="1" customWidth="1"/>
    <col min="14574" max="14574" width="10.28515625" style="79" bestFit="1" customWidth="1"/>
    <col min="14575" max="14575" width="14.42578125" style="79" bestFit="1" customWidth="1"/>
    <col min="14576" max="14576" width="10.28515625" style="79" bestFit="1" customWidth="1"/>
    <col min="14577" max="14577" width="14.42578125" style="79" bestFit="1" customWidth="1"/>
    <col min="14578" max="14739" width="9.140625" style="79" customWidth="1"/>
    <col min="14740" max="14740" width="1.140625" style="79" customWidth="1"/>
    <col min="14741" max="14741" width="0.85546875" style="79" customWidth="1"/>
    <col min="14742" max="14742" width="74.5703125" style="79" customWidth="1"/>
    <col min="14743" max="14743" width="1.140625" style="79" customWidth="1"/>
    <col min="14744" max="14744" width="0.85546875" style="79" customWidth="1"/>
    <col min="14745" max="14745" width="71.7109375" style="79" customWidth="1"/>
    <col min="14746" max="14746" width="7.5703125" style="79" customWidth="1"/>
    <col min="14747" max="14747" width="8.7109375" style="79" customWidth="1"/>
    <col min="14748" max="14749" width="8.42578125" style="79" customWidth="1"/>
    <col min="14750" max="14750" width="0.28515625" style="79" customWidth="1"/>
    <col min="14751" max="14751" width="9.85546875" style="79" customWidth="1"/>
    <col min="14752" max="14752" width="11.5703125" style="79" customWidth="1"/>
    <col min="14753" max="14753" width="9" style="79" customWidth="1"/>
    <col min="14754" max="14754" width="10.85546875" style="79" customWidth="1"/>
    <col min="14755" max="14755" width="11.42578125" style="79" customWidth="1"/>
    <col min="14756" max="14756" width="12.140625" style="79" customWidth="1"/>
    <col min="14757" max="14757" width="11" style="79" customWidth="1"/>
    <col min="14758" max="14758" width="12" style="79" customWidth="1"/>
    <col min="14759" max="14762" width="9.140625" style="79" customWidth="1"/>
    <col min="14763" max="14763" width="1.5703125" style="79" customWidth="1"/>
    <col min="14764" max="14764" width="1.28515625" style="79" customWidth="1"/>
    <col min="14765" max="14765" width="74" style="79" customWidth="1"/>
    <col min="14766" max="14766" width="7.42578125" style="79" customWidth="1"/>
    <col min="14767" max="14768" width="10.7109375" style="79" customWidth="1"/>
    <col min="14769" max="14769" width="1.5703125" style="79" customWidth="1"/>
    <col min="14770" max="14770" width="1.28515625" style="79" customWidth="1"/>
    <col min="14771" max="14771" width="59" style="79" customWidth="1"/>
    <col min="14772" max="14772" width="1.5703125" style="79" customWidth="1"/>
    <col min="14773" max="14773" width="1.28515625" style="79" customWidth="1"/>
    <col min="14774" max="14774" width="73.85546875" style="79" customWidth="1"/>
    <col min="14775" max="14775" width="8" style="79" customWidth="1"/>
    <col min="14776" max="14778" width="10.140625" style="79" customWidth="1"/>
    <col min="14779" max="14779" width="0.85546875" style="79" customWidth="1"/>
    <col min="14780" max="14783" width="10.85546875" style="79" customWidth="1"/>
    <col min="14784" max="14784" width="1.5703125" style="79" customWidth="1"/>
    <col min="14785" max="14785" width="10.140625" style="79" customWidth="1"/>
    <col min="14786" max="14786" width="11.140625" style="79" customWidth="1"/>
    <col min="14787" max="14788" width="10.140625" style="79" customWidth="1"/>
    <col min="14789" max="14789" width="9.140625" style="79"/>
    <col min="14790" max="14790" width="1.5703125" style="79" customWidth="1"/>
    <col min="14791" max="14791" width="1.28515625" style="79" customWidth="1"/>
    <col min="14792" max="14792" width="73.85546875" style="79" customWidth="1"/>
    <col min="14793" max="14793" width="9.140625" style="79" customWidth="1"/>
    <col min="14794" max="14796" width="10.140625" style="79" customWidth="1"/>
    <col min="14797" max="14797" width="0.85546875" style="79" customWidth="1"/>
    <col min="14798" max="14798" width="9.42578125" style="79" customWidth="1"/>
    <col min="14799" max="14799" width="11.140625" style="79" customWidth="1"/>
    <col min="14800" max="14800" width="0.28515625" style="79" customWidth="1"/>
    <col min="14801" max="14801" width="9.42578125" style="79" customWidth="1"/>
    <col min="14802" max="14802" width="10.85546875" style="79" customWidth="1"/>
    <col min="14803" max="14803" width="0.28515625" style="79" customWidth="1"/>
    <col min="14804" max="14805" width="13.5703125" style="79" customWidth="1"/>
    <col min="14806" max="14806" width="6" style="79" customWidth="1"/>
    <col min="14807" max="14818" width="9.140625" style="79" customWidth="1"/>
    <col min="14819" max="14819" width="12.140625" style="79" bestFit="1" customWidth="1"/>
    <col min="14820" max="14820" width="9.140625" style="79" customWidth="1"/>
    <col min="14821" max="14821" width="3" style="79" bestFit="1" customWidth="1"/>
    <col min="14822" max="14822" width="8.140625" style="79" bestFit="1" customWidth="1"/>
    <col min="14823" max="14823" width="78.140625" style="79" bestFit="1" customWidth="1"/>
    <col min="14824" max="14824" width="12.28515625" style="79" bestFit="1" customWidth="1"/>
    <col min="14825" max="14827" width="14.28515625" style="79" bestFit="1" customWidth="1"/>
    <col min="14828" max="14828" width="10.28515625" style="79" bestFit="1" customWidth="1"/>
    <col min="14829" max="14829" width="14.42578125" style="79" bestFit="1" customWidth="1"/>
    <col min="14830" max="14830" width="10.28515625" style="79" bestFit="1" customWidth="1"/>
    <col min="14831" max="14831" width="14.42578125" style="79" bestFit="1" customWidth="1"/>
    <col min="14832" max="14832" width="10.28515625" style="79" bestFit="1" customWidth="1"/>
    <col min="14833" max="14833" width="14.42578125" style="79" bestFit="1" customWidth="1"/>
    <col min="14834" max="14995" width="9.140625" style="79" customWidth="1"/>
    <col min="14996" max="14996" width="1.140625" style="79" customWidth="1"/>
    <col min="14997" max="14997" width="0.85546875" style="79" customWidth="1"/>
    <col min="14998" max="14998" width="74.5703125" style="79" customWidth="1"/>
    <col min="14999" max="14999" width="1.140625" style="79" customWidth="1"/>
    <col min="15000" max="15000" width="0.85546875" style="79" customWidth="1"/>
    <col min="15001" max="15001" width="71.7109375" style="79" customWidth="1"/>
    <col min="15002" max="15002" width="7.5703125" style="79" customWidth="1"/>
    <col min="15003" max="15003" width="8.7109375" style="79" customWidth="1"/>
    <col min="15004" max="15005" width="8.42578125" style="79" customWidth="1"/>
    <col min="15006" max="15006" width="0.28515625" style="79" customWidth="1"/>
    <col min="15007" max="15007" width="9.85546875" style="79" customWidth="1"/>
    <col min="15008" max="15008" width="11.5703125" style="79" customWidth="1"/>
    <col min="15009" max="15009" width="9" style="79" customWidth="1"/>
    <col min="15010" max="15010" width="10.85546875" style="79" customWidth="1"/>
    <col min="15011" max="15011" width="11.42578125" style="79" customWidth="1"/>
    <col min="15012" max="15012" width="12.140625" style="79" customWidth="1"/>
    <col min="15013" max="15013" width="11" style="79" customWidth="1"/>
    <col min="15014" max="15014" width="12" style="79" customWidth="1"/>
    <col min="15015" max="15018" width="9.140625" style="79" customWidth="1"/>
    <col min="15019" max="15019" width="1.5703125" style="79" customWidth="1"/>
    <col min="15020" max="15020" width="1.28515625" style="79" customWidth="1"/>
    <col min="15021" max="15021" width="74" style="79" customWidth="1"/>
    <col min="15022" max="15022" width="7.42578125" style="79" customWidth="1"/>
    <col min="15023" max="15024" width="10.7109375" style="79" customWidth="1"/>
    <col min="15025" max="15025" width="1.5703125" style="79" customWidth="1"/>
    <col min="15026" max="15026" width="1.28515625" style="79" customWidth="1"/>
    <col min="15027" max="15027" width="59" style="79" customWidth="1"/>
    <col min="15028" max="15028" width="1.5703125" style="79" customWidth="1"/>
    <col min="15029" max="15029" width="1.28515625" style="79" customWidth="1"/>
    <col min="15030" max="15030" width="73.85546875" style="79" customWidth="1"/>
    <col min="15031" max="15031" width="8" style="79" customWidth="1"/>
    <col min="15032" max="15034" width="10.140625" style="79" customWidth="1"/>
    <col min="15035" max="15035" width="0.85546875" style="79" customWidth="1"/>
    <col min="15036" max="15039" width="10.85546875" style="79" customWidth="1"/>
    <col min="15040" max="15040" width="1.5703125" style="79" customWidth="1"/>
    <col min="15041" max="15041" width="10.140625" style="79" customWidth="1"/>
    <col min="15042" max="15042" width="11.140625" style="79" customWidth="1"/>
    <col min="15043" max="15044" width="10.140625" style="79" customWidth="1"/>
    <col min="15045" max="15045" width="9.140625" style="79"/>
    <col min="15046" max="15046" width="1.5703125" style="79" customWidth="1"/>
    <col min="15047" max="15047" width="1.28515625" style="79" customWidth="1"/>
    <col min="15048" max="15048" width="73.85546875" style="79" customWidth="1"/>
    <col min="15049" max="15049" width="9.140625" style="79" customWidth="1"/>
    <col min="15050" max="15052" width="10.140625" style="79" customWidth="1"/>
    <col min="15053" max="15053" width="0.85546875" style="79" customWidth="1"/>
    <col min="15054" max="15054" width="9.42578125" style="79" customWidth="1"/>
    <col min="15055" max="15055" width="11.140625" style="79" customWidth="1"/>
    <col min="15056" max="15056" width="0.28515625" style="79" customWidth="1"/>
    <col min="15057" max="15057" width="9.42578125" style="79" customWidth="1"/>
    <col min="15058" max="15058" width="10.85546875" style="79" customWidth="1"/>
    <col min="15059" max="15059" width="0.28515625" style="79" customWidth="1"/>
    <col min="15060" max="15061" width="13.5703125" style="79" customWidth="1"/>
    <col min="15062" max="15062" width="6" style="79" customWidth="1"/>
    <col min="15063" max="15074" width="9.140625" style="79" customWidth="1"/>
    <col min="15075" max="15075" width="12.140625" style="79" bestFit="1" customWidth="1"/>
    <col min="15076" max="15076" width="9.140625" style="79" customWidth="1"/>
    <col min="15077" max="15077" width="3" style="79" bestFit="1" customWidth="1"/>
    <col min="15078" max="15078" width="8.140625" style="79" bestFit="1" customWidth="1"/>
    <col min="15079" max="15079" width="78.140625" style="79" bestFit="1" customWidth="1"/>
    <col min="15080" max="15080" width="12.28515625" style="79" bestFit="1" customWidth="1"/>
    <col min="15081" max="15083" width="14.28515625" style="79" bestFit="1" customWidth="1"/>
    <col min="15084" max="15084" width="10.28515625" style="79" bestFit="1" customWidth="1"/>
    <col min="15085" max="15085" width="14.42578125" style="79" bestFit="1" customWidth="1"/>
    <col min="15086" max="15086" width="10.28515625" style="79" bestFit="1" customWidth="1"/>
    <col min="15087" max="15087" width="14.42578125" style="79" bestFit="1" customWidth="1"/>
    <col min="15088" max="15088" width="10.28515625" style="79" bestFit="1" customWidth="1"/>
    <col min="15089" max="15089" width="14.42578125" style="79" bestFit="1" customWidth="1"/>
    <col min="15090" max="15251" width="9.140625" style="79" customWidth="1"/>
    <col min="15252" max="15252" width="1.140625" style="79" customWidth="1"/>
    <col min="15253" max="15253" width="0.85546875" style="79" customWidth="1"/>
    <col min="15254" max="15254" width="74.5703125" style="79" customWidth="1"/>
    <col min="15255" max="15255" width="1.140625" style="79" customWidth="1"/>
    <col min="15256" max="15256" width="0.85546875" style="79" customWidth="1"/>
    <col min="15257" max="15257" width="71.7109375" style="79" customWidth="1"/>
    <col min="15258" max="15258" width="7.5703125" style="79" customWidth="1"/>
    <col min="15259" max="15259" width="8.7109375" style="79" customWidth="1"/>
    <col min="15260" max="15261" width="8.42578125" style="79" customWidth="1"/>
    <col min="15262" max="15262" width="0.28515625" style="79" customWidth="1"/>
    <col min="15263" max="15263" width="9.85546875" style="79" customWidth="1"/>
    <col min="15264" max="15264" width="11.5703125" style="79" customWidth="1"/>
    <col min="15265" max="15265" width="9" style="79" customWidth="1"/>
    <col min="15266" max="15266" width="10.85546875" style="79" customWidth="1"/>
    <col min="15267" max="15267" width="11.42578125" style="79" customWidth="1"/>
    <col min="15268" max="15268" width="12.140625" style="79" customWidth="1"/>
    <col min="15269" max="15269" width="11" style="79" customWidth="1"/>
    <col min="15270" max="15270" width="12" style="79" customWidth="1"/>
    <col min="15271" max="15274" width="9.140625" style="79" customWidth="1"/>
    <col min="15275" max="15275" width="1.5703125" style="79" customWidth="1"/>
    <col min="15276" max="15276" width="1.28515625" style="79" customWidth="1"/>
    <col min="15277" max="15277" width="74" style="79" customWidth="1"/>
    <col min="15278" max="15278" width="7.42578125" style="79" customWidth="1"/>
    <col min="15279" max="15280" width="10.7109375" style="79" customWidth="1"/>
    <col min="15281" max="15281" width="1.5703125" style="79" customWidth="1"/>
    <col min="15282" max="15282" width="1.28515625" style="79" customWidth="1"/>
    <col min="15283" max="15283" width="59" style="79" customWidth="1"/>
    <col min="15284" max="15284" width="1.5703125" style="79" customWidth="1"/>
    <col min="15285" max="15285" width="1.28515625" style="79" customWidth="1"/>
    <col min="15286" max="15286" width="73.85546875" style="79" customWidth="1"/>
    <col min="15287" max="15287" width="8" style="79" customWidth="1"/>
    <col min="15288" max="15290" width="10.140625" style="79" customWidth="1"/>
    <col min="15291" max="15291" width="0.85546875" style="79" customWidth="1"/>
    <col min="15292" max="15295" width="10.85546875" style="79" customWidth="1"/>
    <col min="15296" max="15296" width="1.5703125" style="79" customWidth="1"/>
    <col min="15297" max="15297" width="10.140625" style="79" customWidth="1"/>
    <col min="15298" max="15298" width="11.140625" style="79" customWidth="1"/>
    <col min="15299" max="15300" width="10.140625" style="79" customWidth="1"/>
    <col min="15301" max="15301" width="9.140625" style="79"/>
    <col min="15302" max="15302" width="1.5703125" style="79" customWidth="1"/>
    <col min="15303" max="15303" width="1.28515625" style="79" customWidth="1"/>
    <col min="15304" max="15304" width="73.85546875" style="79" customWidth="1"/>
    <col min="15305" max="15305" width="9.140625" style="79" customWidth="1"/>
    <col min="15306" max="15308" width="10.140625" style="79" customWidth="1"/>
    <col min="15309" max="15309" width="0.85546875" style="79" customWidth="1"/>
    <col min="15310" max="15310" width="9.42578125" style="79" customWidth="1"/>
    <col min="15311" max="15311" width="11.140625" style="79" customWidth="1"/>
    <col min="15312" max="15312" width="0.28515625" style="79" customWidth="1"/>
    <col min="15313" max="15313" width="9.42578125" style="79" customWidth="1"/>
    <col min="15314" max="15314" width="10.85546875" style="79" customWidth="1"/>
    <col min="15315" max="15315" width="0.28515625" style="79" customWidth="1"/>
    <col min="15316" max="15317" width="13.5703125" style="79" customWidth="1"/>
    <col min="15318" max="15318" width="6" style="79" customWidth="1"/>
    <col min="15319" max="15330" width="9.140625" style="79" customWidth="1"/>
    <col min="15331" max="15331" width="12.140625" style="79" bestFit="1" customWidth="1"/>
    <col min="15332" max="15332" width="9.140625" style="79" customWidth="1"/>
    <col min="15333" max="15333" width="3" style="79" bestFit="1" customWidth="1"/>
    <col min="15334" max="15334" width="8.140625" style="79" bestFit="1" customWidth="1"/>
    <col min="15335" max="15335" width="78.140625" style="79" bestFit="1" customWidth="1"/>
    <col min="15336" max="15336" width="12.28515625" style="79" bestFit="1" customWidth="1"/>
    <col min="15337" max="15339" width="14.28515625" style="79" bestFit="1" customWidth="1"/>
    <col min="15340" max="15340" width="10.28515625" style="79" bestFit="1" customWidth="1"/>
    <col min="15341" max="15341" width="14.42578125" style="79" bestFit="1" customWidth="1"/>
    <col min="15342" max="15342" width="10.28515625" style="79" bestFit="1" customWidth="1"/>
    <col min="15343" max="15343" width="14.42578125" style="79" bestFit="1" customWidth="1"/>
    <col min="15344" max="15344" width="10.28515625" style="79" bestFit="1" customWidth="1"/>
    <col min="15345" max="15345" width="14.42578125" style="79" bestFit="1" customWidth="1"/>
    <col min="15346" max="15507" width="9.140625" style="79" customWidth="1"/>
    <col min="15508" max="15508" width="1.140625" style="79" customWidth="1"/>
    <col min="15509" max="15509" width="0.85546875" style="79" customWidth="1"/>
    <col min="15510" max="15510" width="74.5703125" style="79" customWidth="1"/>
    <col min="15511" max="15511" width="1.140625" style="79" customWidth="1"/>
    <col min="15512" max="15512" width="0.85546875" style="79" customWidth="1"/>
    <col min="15513" max="15513" width="71.7109375" style="79" customWidth="1"/>
    <col min="15514" max="15514" width="7.5703125" style="79" customWidth="1"/>
    <col min="15515" max="15515" width="8.7109375" style="79" customWidth="1"/>
    <col min="15516" max="15517" width="8.42578125" style="79" customWidth="1"/>
    <col min="15518" max="15518" width="0.28515625" style="79" customWidth="1"/>
    <col min="15519" max="15519" width="9.85546875" style="79" customWidth="1"/>
    <col min="15520" max="15520" width="11.5703125" style="79" customWidth="1"/>
    <col min="15521" max="15521" width="9" style="79" customWidth="1"/>
    <col min="15522" max="15522" width="10.85546875" style="79" customWidth="1"/>
    <col min="15523" max="15523" width="11.42578125" style="79" customWidth="1"/>
    <col min="15524" max="15524" width="12.140625" style="79" customWidth="1"/>
    <col min="15525" max="15525" width="11" style="79" customWidth="1"/>
    <col min="15526" max="15526" width="12" style="79" customWidth="1"/>
    <col min="15527" max="15530" width="9.140625" style="79" customWidth="1"/>
    <col min="15531" max="15531" width="1.5703125" style="79" customWidth="1"/>
    <col min="15532" max="15532" width="1.28515625" style="79" customWidth="1"/>
    <col min="15533" max="15533" width="74" style="79" customWidth="1"/>
    <col min="15534" max="15534" width="7.42578125" style="79" customWidth="1"/>
    <col min="15535" max="15536" width="10.7109375" style="79" customWidth="1"/>
    <col min="15537" max="15537" width="1.5703125" style="79" customWidth="1"/>
    <col min="15538" max="15538" width="1.28515625" style="79" customWidth="1"/>
    <col min="15539" max="15539" width="59" style="79" customWidth="1"/>
    <col min="15540" max="15540" width="1.5703125" style="79" customWidth="1"/>
    <col min="15541" max="15541" width="1.28515625" style="79" customWidth="1"/>
    <col min="15542" max="15542" width="73.85546875" style="79" customWidth="1"/>
    <col min="15543" max="15543" width="8" style="79" customWidth="1"/>
    <col min="15544" max="15546" width="10.140625" style="79" customWidth="1"/>
    <col min="15547" max="15547" width="0.85546875" style="79" customWidth="1"/>
    <col min="15548" max="15551" width="10.85546875" style="79" customWidth="1"/>
    <col min="15552" max="15552" width="1.5703125" style="79" customWidth="1"/>
    <col min="15553" max="15553" width="10.140625" style="79" customWidth="1"/>
    <col min="15554" max="15554" width="11.140625" style="79" customWidth="1"/>
    <col min="15555" max="15556" width="10.140625" style="79" customWidth="1"/>
    <col min="15557" max="15557" width="9.140625" style="79"/>
    <col min="15558" max="15558" width="1.5703125" style="79" customWidth="1"/>
    <col min="15559" max="15559" width="1.28515625" style="79" customWidth="1"/>
    <col min="15560" max="15560" width="73.85546875" style="79" customWidth="1"/>
    <col min="15561" max="15561" width="9.140625" style="79" customWidth="1"/>
    <col min="15562" max="15564" width="10.140625" style="79" customWidth="1"/>
    <col min="15565" max="15565" width="0.85546875" style="79" customWidth="1"/>
    <col min="15566" max="15566" width="9.42578125" style="79" customWidth="1"/>
    <col min="15567" max="15567" width="11.140625" style="79" customWidth="1"/>
    <col min="15568" max="15568" width="0.28515625" style="79" customWidth="1"/>
    <col min="15569" max="15569" width="9.42578125" style="79" customWidth="1"/>
    <col min="15570" max="15570" width="10.85546875" style="79" customWidth="1"/>
    <col min="15571" max="15571" width="0.28515625" style="79" customWidth="1"/>
    <col min="15572" max="15573" width="13.5703125" style="79" customWidth="1"/>
    <col min="15574" max="15574" width="6" style="79" customWidth="1"/>
    <col min="15575" max="15586" width="9.140625" style="79" customWidth="1"/>
    <col min="15587" max="15587" width="12.140625" style="79" bestFit="1" customWidth="1"/>
    <col min="15588" max="15588" width="9.140625" style="79" customWidth="1"/>
    <col min="15589" max="15589" width="3" style="79" bestFit="1" customWidth="1"/>
    <col min="15590" max="15590" width="8.140625" style="79" bestFit="1" customWidth="1"/>
    <col min="15591" max="15591" width="78.140625" style="79" bestFit="1" customWidth="1"/>
    <col min="15592" max="15592" width="12.28515625" style="79" bestFit="1" customWidth="1"/>
    <col min="15593" max="15595" width="14.28515625" style="79" bestFit="1" customWidth="1"/>
    <col min="15596" max="15596" width="10.28515625" style="79" bestFit="1" customWidth="1"/>
    <col min="15597" max="15597" width="14.42578125" style="79" bestFit="1" customWidth="1"/>
    <col min="15598" max="15598" width="10.28515625" style="79" bestFit="1" customWidth="1"/>
    <col min="15599" max="15599" width="14.42578125" style="79" bestFit="1" customWidth="1"/>
    <col min="15600" max="15600" width="10.28515625" style="79" bestFit="1" customWidth="1"/>
    <col min="15601" max="15601" width="14.42578125" style="79" bestFit="1" customWidth="1"/>
    <col min="15602" max="15763" width="9.140625" style="79" customWidth="1"/>
    <col min="15764" max="15764" width="1.140625" style="79" customWidth="1"/>
    <col min="15765" max="15765" width="0.85546875" style="79" customWidth="1"/>
    <col min="15766" max="15766" width="74.5703125" style="79" customWidth="1"/>
    <col min="15767" max="15767" width="1.140625" style="79" customWidth="1"/>
    <col min="15768" max="15768" width="0.85546875" style="79" customWidth="1"/>
    <col min="15769" max="15769" width="71.7109375" style="79" customWidth="1"/>
    <col min="15770" max="15770" width="7.5703125" style="79" customWidth="1"/>
    <col min="15771" max="15771" width="8.7109375" style="79" customWidth="1"/>
    <col min="15772" max="15773" width="8.42578125" style="79" customWidth="1"/>
    <col min="15774" max="15774" width="0.28515625" style="79" customWidth="1"/>
    <col min="15775" max="15775" width="9.85546875" style="79" customWidth="1"/>
    <col min="15776" max="15776" width="11.5703125" style="79" customWidth="1"/>
    <col min="15777" max="15777" width="9" style="79" customWidth="1"/>
    <col min="15778" max="15778" width="10.85546875" style="79" customWidth="1"/>
    <col min="15779" max="15779" width="11.42578125" style="79" customWidth="1"/>
    <col min="15780" max="15780" width="12.140625" style="79" customWidth="1"/>
    <col min="15781" max="15781" width="11" style="79" customWidth="1"/>
    <col min="15782" max="15782" width="12" style="79" customWidth="1"/>
    <col min="15783" max="15786" width="9.140625" style="79" customWidth="1"/>
    <col min="15787" max="15787" width="1.5703125" style="79" customWidth="1"/>
    <col min="15788" max="15788" width="1.28515625" style="79" customWidth="1"/>
    <col min="15789" max="15789" width="74" style="79" customWidth="1"/>
    <col min="15790" max="15790" width="7.42578125" style="79" customWidth="1"/>
    <col min="15791" max="15792" width="10.7109375" style="79" customWidth="1"/>
    <col min="15793" max="15793" width="1.5703125" style="79" customWidth="1"/>
    <col min="15794" max="15794" width="1.28515625" style="79" customWidth="1"/>
    <col min="15795" max="15795" width="59" style="79" customWidth="1"/>
    <col min="15796" max="15796" width="1.5703125" style="79" customWidth="1"/>
    <col min="15797" max="15797" width="1.28515625" style="79" customWidth="1"/>
    <col min="15798" max="15798" width="73.85546875" style="79" customWidth="1"/>
    <col min="15799" max="15799" width="8" style="79" customWidth="1"/>
    <col min="15800" max="15802" width="10.140625" style="79" customWidth="1"/>
    <col min="15803" max="15803" width="0.85546875" style="79" customWidth="1"/>
    <col min="15804" max="15807" width="10.85546875" style="79" customWidth="1"/>
    <col min="15808" max="15808" width="1.5703125" style="79" customWidth="1"/>
    <col min="15809" max="15809" width="10.140625" style="79" customWidth="1"/>
    <col min="15810" max="15810" width="11.140625" style="79" customWidth="1"/>
    <col min="15811" max="15812" width="10.140625" style="79" customWidth="1"/>
    <col min="15813" max="15813" width="9.140625" style="79"/>
    <col min="15814" max="15814" width="1.5703125" style="79" customWidth="1"/>
    <col min="15815" max="15815" width="1.28515625" style="79" customWidth="1"/>
    <col min="15816" max="15816" width="73.85546875" style="79" customWidth="1"/>
    <col min="15817" max="15817" width="9.140625" style="79" customWidth="1"/>
    <col min="15818" max="15820" width="10.140625" style="79" customWidth="1"/>
    <col min="15821" max="15821" width="0.85546875" style="79" customWidth="1"/>
    <col min="15822" max="15822" width="9.42578125" style="79" customWidth="1"/>
    <col min="15823" max="15823" width="11.140625" style="79" customWidth="1"/>
    <col min="15824" max="15824" width="0.28515625" style="79" customWidth="1"/>
    <col min="15825" max="15825" width="9.42578125" style="79" customWidth="1"/>
    <col min="15826" max="15826" width="10.85546875" style="79" customWidth="1"/>
    <col min="15827" max="15827" width="0.28515625" style="79" customWidth="1"/>
    <col min="15828" max="15829" width="13.5703125" style="79" customWidth="1"/>
    <col min="15830" max="15830" width="6" style="79" customWidth="1"/>
    <col min="15831" max="15842" width="9.140625" style="79" customWidth="1"/>
    <col min="15843" max="15843" width="12.140625" style="79" bestFit="1" customWidth="1"/>
    <col min="15844" max="15844" width="9.140625" style="79" customWidth="1"/>
    <col min="15845" max="15845" width="3" style="79" bestFit="1" customWidth="1"/>
    <col min="15846" max="15846" width="8.140625" style="79" bestFit="1" customWidth="1"/>
    <col min="15847" max="15847" width="78.140625" style="79" bestFit="1" customWidth="1"/>
    <col min="15848" max="15848" width="12.28515625" style="79" bestFit="1" customWidth="1"/>
    <col min="15849" max="15851" width="14.28515625" style="79" bestFit="1" customWidth="1"/>
    <col min="15852" max="15852" width="10.28515625" style="79" bestFit="1" customWidth="1"/>
    <col min="15853" max="15853" width="14.42578125" style="79" bestFit="1" customWidth="1"/>
    <col min="15854" max="15854" width="10.28515625" style="79" bestFit="1" customWidth="1"/>
    <col min="15855" max="15855" width="14.42578125" style="79" bestFit="1" customWidth="1"/>
    <col min="15856" max="15856" width="10.28515625" style="79" bestFit="1" customWidth="1"/>
    <col min="15857" max="15857" width="14.42578125" style="79" bestFit="1" customWidth="1"/>
    <col min="15858" max="16019" width="9.140625" style="79" customWidth="1"/>
    <col min="16020" max="16020" width="1.140625" style="79" customWidth="1"/>
    <col min="16021" max="16021" width="0.85546875" style="79" customWidth="1"/>
    <col min="16022" max="16022" width="74.5703125" style="79" customWidth="1"/>
    <col min="16023" max="16023" width="1.140625" style="79" customWidth="1"/>
    <col min="16024" max="16024" width="0.85546875" style="79" customWidth="1"/>
    <col min="16025" max="16025" width="71.7109375" style="79" customWidth="1"/>
    <col min="16026" max="16026" width="7.5703125" style="79" customWidth="1"/>
    <col min="16027" max="16027" width="8.7109375" style="79" customWidth="1"/>
    <col min="16028" max="16029" width="8.42578125" style="79" customWidth="1"/>
    <col min="16030" max="16030" width="0.28515625" style="79" customWidth="1"/>
    <col min="16031" max="16031" width="9.85546875" style="79" customWidth="1"/>
    <col min="16032" max="16032" width="11.5703125" style="79" customWidth="1"/>
    <col min="16033" max="16033" width="9" style="79" customWidth="1"/>
    <col min="16034" max="16034" width="10.85546875" style="79" customWidth="1"/>
    <col min="16035" max="16035" width="11.42578125" style="79" customWidth="1"/>
    <col min="16036" max="16036" width="12.140625" style="79" customWidth="1"/>
    <col min="16037" max="16037" width="11" style="79" customWidth="1"/>
    <col min="16038" max="16038" width="12" style="79" customWidth="1"/>
    <col min="16039" max="16042" width="9.140625" style="79" customWidth="1"/>
    <col min="16043" max="16043" width="1.5703125" style="79" customWidth="1"/>
    <col min="16044" max="16044" width="1.28515625" style="79" customWidth="1"/>
    <col min="16045" max="16045" width="74" style="79" customWidth="1"/>
    <col min="16046" max="16046" width="7.42578125" style="79" customWidth="1"/>
    <col min="16047" max="16048" width="10.7109375" style="79" customWidth="1"/>
    <col min="16049" max="16049" width="1.5703125" style="79" customWidth="1"/>
    <col min="16050" max="16050" width="1.28515625" style="79" customWidth="1"/>
    <col min="16051" max="16051" width="59" style="79" customWidth="1"/>
    <col min="16052" max="16052" width="1.5703125" style="79" customWidth="1"/>
    <col min="16053" max="16053" width="1.28515625" style="79" customWidth="1"/>
    <col min="16054" max="16054" width="73.85546875" style="79" customWidth="1"/>
    <col min="16055" max="16055" width="8" style="79" customWidth="1"/>
    <col min="16056" max="16058" width="10.140625" style="79" customWidth="1"/>
    <col min="16059" max="16059" width="0.85546875" style="79" customWidth="1"/>
    <col min="16060" max="16063" width="10.85546875" style="79" customWidth="1"/>
    <col min="16064" max="16064" width="1.5703125" style="79" customWidth="1"/>
    <col min="16065" max="16065" width="10.140625" style="79" customWidth="1"/>
    <col min="16066" max="16066" width="11.140625" style="79" customWidth="1"/>
    <col min="16067" max="16068" width="10.140625" style="79" customWidth="1"/>
    <col min="16069" max="16069" width="9.140625" style="79"/>
    <col min="16070" max="16070" width="1.5703125" style="79" customWidth="1"/>
    <col min="16071" max="16071" width="1.28515625" style="79" customWidth="1"/>
    <col min="16072" max="16072" width="73.85546875" style="79" customWidth="1"/>
    <col min="16073" max="16073" width="9.140625" style="79" customWidth="1"/>
    <col min="16074" max="16076" width="10.140625" style="79" customWidth="1"/>
    <col min="16077" max="16077" width="0.85546875" style="79" customWidth="1"/>
    <col min="16078" max="16078" width="9.42578125" style="79" customWidth="1"/>
    <col min="16079" max="16079" width="11.140625" style="79" customWidth="1"/>
    <col min="16080" max="16080" width="0.28515625" style="79" customWidth="1"/>
    <col min="16081" max="16081" width="9.42578125" style="79" customWidth="1"/>
    <col min="16082" max="16082" width="10.85546875" style="79" customWidth="1"/>
    <col min="16083" max="16083" width="0.28515625" style="79" customWidth="1"/>
    <col min="16084" max="16085" width="13.5703125" style="79" customWidth="1"/>
    <col min="16086" max="16086" width="6" style="79" customWidth="1"/>
    <col min="16087" max="16098" width="9.140625" style="79" customWidth="1"/>
    <col min="16099" max="16099" width="12.140625" style="79" bestFit="1" customWidth="1"/>
    <col min="16100" max="16100" width="9.140625" style="79" customWidth="1"/>
    <col min="16101" max="16101" width="3" style="79" bestFit="1" customWidth="1"/>
    <col min="16102" max="16102" width="8.140625" style="79" bestFit="1" customWidth="1"/>
    <col min="16103" max="16103" width="78.140625" style="79" bestFit="1" customWidth="1"/>
    <col min="16104" max="16104" width="12.28515625" style="79" bestFit="1" customWidth="1"/>
    <col min="16105" max="16107" width="14.28515625" style="79" bestFit="1" customWidth="1"/>
    <col min="16108" max="16108" width="10.28515625" style="79" bestFit="1" customWidth="1"/>
    <col min="16109" max="16109" width="14.42578125" style="79" bestFit="1" customWidth="1"/>
    <col min="16110" max="16110" width="10.28515625" style="79" bestFit="1" customWidth="1"/>
    <col min="16111" max="16111" width="14.42578125" style="79" bestFit="1" customWidth="1"/>
    <col min="16112" max="16112" width="10.28515625" style="79" bestFit="1" customWidth="1"/>
    <col min="16113" max="16113" width="14.42578125" style="79" bestFit="1" customWidth="1"/>
    <col min="16114" max="16275" width="9.140625" style="79" customWidth="1"/>
    <col min="16276" max="16276" width="1.140625" style="79" customWidth="1"/>
    <col min="16277" max="16277" width="0.85546875" style="79" customWidth="1"/>
    <col min="16278" max="16278" width="74.5703125" style="79" customWidth="1"/>
    <col min="16279" max="16279" width="1.140625" style="79" customWidth="1"/>
    <col min="16280" max="16280" width="0.85546875" style="79" customWidth="1"/>
    <col min="16281" max="16281" width="71.7109375" style="79" customWidth="1"/>
    <col min="16282" max="16282" width="7.5703125" style="79" customWidth="1"/>
    <col min="16283" max="16283" width="8.7109375" style="79" customWidth="1"/>
    <col min="16284" max="16285" width="8.42578125" style="79" customWidth="1"/>
    <col min="16286" max="16286" width="0.28515625" style="79" customWidth="1"/>
    <col min="16287" max="16287" width="9.85546875" style="79" customWidth="1"/>
    <col min="16288" max="16288" width="11.5703125" style="79" customWidth="1"/>
    <col min="16289" max="16289" width="9" style="79" customWidth="1"/>
    <col min="16290" max="16290" width="10.85546875" style="79" customWidth="1"/>
    <col min="16291" max="16291" width="11.42578125" style="79" customWidth="1"/>
    <col min="16292" max="16292" width="12.140625" style="79" customWidth="1"/>
    <col min="16293" max="16293" width="11" style="79" customWidth="1"/>
    <col min="16294" max="16294" width="12" style="79" customWidth="1"/>
    <col min="16295" max="16298" width="9.140625" style="79" customWidth="1"/>
    <col min="16299" max="16299" width="1.5703125" style="79" customWidth="1"/>
    <col min="16300" max="16300" width="1.28515625" style="79" customWidth="1"/>
    <col min="16301" max="16301" width="74" style="79" customWidth="1"/>
    <col min="16302" max="16302" width="7.42578125" style="79" customWidth="1"/>
    <col min="16303" max="16304" width="10.7109375" style="79" customWidth="1"/>
    <col min="16305" max="16305" width="1.5703125" style="79" customWidth="1"/>
    <col min="16306" max="16306" width="1.28515625" style="79" customWidth="1"/>
    <col min="16307" max="16307" width="59" style="79" customWidth="1"/>
    <col min="16308" max="16308" width="1.5703125" style="79" customWidth="1"/>
    <col min="16309" max="16309" width="1.28515625" style="79" customWidth="1"/>
    <col min="16310" max="16310" width="73.85546875" style="79" customWidth="1"/>
    <col min="16311" max="16311" width="8" style="79" customWidth="1"/>
    <col min="16312" max="16314" width="10.140625" style="79" customWidth="1"/>
    <col min="16315" max="16315" width="0.85546875" style="79" customWidth="1"/>
    <col min="16316" max="16319" width="10.85546875" style="79" customWidth="1"/>
    <col min="16320" max="16320" width="1.5703125" style="79" customWidth="1"/>
    <col min="16321" max="16321" width="10.140625" style="79" customWidth="1"/>
    <col min="16322" max="16322" width="11.140625" style="79" customWidth="1"/>
    <col min="16323" max="16384" width="10.140625" style="79" customWidth="1"/>
  </cols>
  <sheetData>
    <row r="1" spans="1:179" ht="9.75" customHeight="1">
      <c r="A1" s="77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79">
      <c r="A2" s="196" t="s">
        <v>82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79" ht="9" customHeight="1">
      <c r="A3" s="80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79" ht="13.5" customHeight="1">
      <c r="A4" s="82" t="s">
        <v>83</v>
      </c>
      <c r="B4" s="82"/>
      <c r="C4" s="83"/>
      <c r="D4" s="84"/>
      <c r="E4" s="197" t="s">
        <v>84</v>
      </c>
      <c r="F4" s="197"/>
      <c r="G4" s="197"/>
      <c r="H4" s="197"/>
      <c r="I4" s="197"/>
      <c r="J4" s="85"/>
      <c r="K4" s="198" t="s">
        <v>85</v>
      </c>
      <c r="L4" s="198"/>
      <c r="M4" s="198"/>
      <c r="N4" s="198"/>
      <c r="O4" s="198"/>
      <c r="P4" s="198"/>
      <c r="Q4" s="198"/>
      <c r="R4" s="198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</row>
    <row r="5" spans="1:179" ht="15" customHeight="1">
      <c r="A5" s="88" t="s">
        <v>86</v>
      </c>
      <c r="B5" s="86"/>
      <c r="C5" s="89"/>
      <c r="D5" s="90" t="s">
        <v>61</v>
      </c>
      <c r="E5" s="91" t="s">
        <v>87</v>
      </c>
      <c r="F5" s="91" t="s">
        <v>88</v>
      </c>
      <c r="G5" s="91" t="s">
        <v>89</v>
      </c>
      <c r="H5" s="92" t="s">
        <v>90</v>
      </c>
      <c r="I5" s="92" t="s">
        <v>91</v>
      </c>
      <c r="J5" s="93"/>
      <c r="K5" s="199" t="s">
        <v>92</v>
      </c>
      <c r="L5" s="199"/>
      <c r="M5" s="94"/>
      <c r="N5" s="199" t="s">
        <v>93</v>
      </c>
      <c r="O5" s="199"/>
      <c r="P5" s="94"/>
      <c r="Q5" s="199" t="s">
        <v>94</v>
      </c>
      <c r="R5" s="199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</row>
    <row r="6" spans="1:179" ht="15.75" customHeight="1" thickBot="1">
      <c r="A6" s="96"/>
      <c r="B6" s="96"/>
      <c r="C6" s="97"/>
      <c r="D6" s="98"/>
      <c r="E6" s="99"/>
      <c r="F6" s="99"/>
      <c r="G6" s="99"/>
      <c r="H6" s="99"/>
      <c r="I6" s="99"/>
      <c r="J6" s="99"/>
      <c r="K6" s="99" t="s">
        <v>95</v>
      </c>
      <c r="L6" s="100" t="s">
        <v>96</v>
      </c>
      <c r="M6" s="100"/>
      <c r="N6" s="100" t="s">
        <v>95</v>
      </c>
      <c r="O6" s="100" t="s">
        <v>96</v>
      </c>
      <c r="P6" s="100"/>
      <c r="Q6" s="100" t="s">
        <v>95</v>
      </c>
      <c r="R6" s="100" t="s">
        <v>96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</row>
    <row r="7" spans="1:179" ht="11.25" customHeight="1" thickTop="1">
      <c r="A7" s="101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</row>
    <row r="8" spans="1:179" ht="15" customHeight="1">
      <c r="A8" s="163" t="s">
        <v>14</v>
      </c>
      <c r="B8" s="163"/>
      <c r="C8" s="163"/>
      <c r="D8" s="164">
        <v>10000</v>
      </c>
      <c r="E8" s="184">
        <v>99.117769999999993</v>
      </c>
      <c r="F8" s="184">
        <v>99.209940000000003</v>
      </c>
      <c r="G8" s="184">
        <v>99.388760000000005</v>
      </c>
      <c r="H8" s="165">
        <v>99.369544166666685</v>
      </c>
      <c r="I8" s="165">
        <v>98.981497500000003</v>
      </c>
      <c r="J8" s="165"/>
      <c r="K8" s="180">
        <v>0.27340999999999999</v>
      </c>
      <c r="L8" s="166">
        <v>100</v>
      </c>
      <c r="M8" s="166"/>
      <c r="N8" s="166">
        <v>0.18024999999999999</v>
      </c>
      <c r="O8" s="166">
        <v>100</v>
      </c>
      <c r="P8" s="166"/>
      <c r="Q8" s="166">
        <v>-0.39051000000000002</v>
      </c>
      <c r="R8" s="166">
        <v>100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</row>
    <row r="9" spans="1:179" ht="15" customHeight="1">
      <c r="A9" s="167"/>
      <c r="B9" s="167"/>
      <c r="C9" s="168"/>
      <c r="D9" s="169"/>
      <c r="E9" s="185"/>
      <c r="F9" s="185"/>
      <c r="G9" s="185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</row>
    <row r="10" spans="1:179" ht="15" customHeight="1">
      <c r="A10" s="163" t="s">
        <v>16</v>
      </c>
      <c r="B10" s="163"/>
      <c r="C10" s="163"/>
      <c r="D10" s="164">
        <v>1883</v>
      </c>
      <c r="E10" s="184">
        <v>102.11975</v>
      </c>
      <c r="F10" s="184">
        <v>101.6215</v>
      </c>
      <c r="G10" s="184">
        <v>101.70679</v>
      </c>
      <c r="H10" s="172">
        <v>102.45055500000001</v>
      </c>
      <c r="I10" s="172">
        <v>101.729015</v>
      </c>
      <c r="J10" s="172"/>
      <c r="K10" s="166">
        <v>-0.40439000000000003</v>
      </c>
      <c r="L10" s="166">
        <v>-28.694610000000001</v>
      </c>
      <c r="M10" s="166"/>
      <c r="N10" s="186">
        <v>8.3930000000000005E-2</v>
      </c>
      <c r="O10" s="166">
        <v>8.9807900000000007</v>
      </c>
      <c r="P10" s="166"/>
      <c r="Q10" s="166">
        <v>-0.70428000000000002</v>
      </c>
      <c r="R10" s="166">
        <v>35.013190000000002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</row>
    <row r="11" spans="1:179" ht="15" customHeight="1">
      <c r="A11" s="167"/>
      <c r="B11" s="167"/>
      <c r="C11" s="168"/>
      <c r="D11" s="169"/>
      <c r="E11" s="185"/>
      <c r="F11" s="185"/>
      <c r="G11" s="185"/>
      <c r="H11" s="173"/>
      <c r="I11" s="173"/>
      <c r="J11" s="173"/>
      <c r="K11" s="171"/>
      <c r="L11" s="171"/>
      <c r="M11" s="171"/>
      <c r="N11" s="171"/>
      <c r="O11" s="171"/>
      <c r="P11" s="171"/>
      <c r="Q11" s="171"/>
      <c r="R11" s="171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</row>
    <row r="12" spans="1:179" ht="15" customHeight="1">
      <c r="A12" s="167" t="s">
        <v>97</v>
      </c>
      <c r="B12" s="167"/>
      <c r="C12" s="168"/>
      <c r="D12" s="169">
        <v>1642</v>
      </c>
      <c r="E12" s="185">
        <v>101.7436</v>
      </c>
      <c r="F12" s="185">
        <v>101.00905</v>
      </c>
      <c r="G12" s="185">
        <v>101.14327</v>
      </c>
      <c r="H12" s="173">
        <v>102.15180666666667</v>
      </c>
      <c r="I12" s="173">
        <v>101.15479750000002</v>
      </c>
      <c r="J12" s="173"/>
      <c r="K12" s="171">
        <v>-0.59004999999999996</v>
      </c>
      <c r="L12" s="171">
        <v>-36.375120000000003</v>
      </c>
      <c r="M12" s="171"/>
      <c r="N12" s="182">
        <v>0.13288</v>
      </c>
      <c r="O12" s="171">
        <v>12.324120000000001</v>
      </c>
      <c r="P12" s="171"/>
      <c r="Q12" s="174">
        <v>-0.97601000000000004</v>
      </c>
      <c r="R12" s="171">
        <v>42.188420000000001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</row>
    <row r="13" spans="1:179" ht="15" customHeight="1">
      <c r="A13" s="167"/>
      <c r="B13" s="167"/>
      <c r="C13" s="168"/>
      <c r="D13" s="169"/>
      <c r="E13" s="185"/>
      <c r="F13" s="185"/>
      <c r="G13" s="185"/>
      <c r="H13" s="173"/>
      <c r="I13" s="173"/>
      <c r="J13" s="173"/>
      <c r="K13" s="171"/>
      <c r="L13" s="171"/>
      <c r="M13" s="171"/>
      <c r="N13" s="171"/>
      <c r="O13" s="171"/>
      <c r="P13" s="171"/>
      <c r="Q13" s="171"/>
      <c r="R13" s="171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</row>
    <row r="14" spans="1:179" ht="15" customHeight="1">
      <c r="A14" s="167"/>
      <c r="B14" s="167" t="s">
        <v>98</v>
      </c>
      <c r="C14" s="168"/>
      <c r="D14" s="169">
        <v>370</v>
      </c>
      <c r="E14" s="185">
        <v>99.09111</v>
      </c>
      <c r="F14" s="185">
        <v>95.823689999999999</v>
      </c>
      <c r="G14" s="185">
        <v>95.485820000000004</v>
      </c>
      <c r="H14" s="173">
        <v>99.291165833333324</v>
      </c>
      <c r="I14" s="173">
        <v>97.693262500000003</v>
      </c>
      <c r="J14" s="173"/>
      <c r="K14" s="171">
        <v>-3.63836</v>
      </c>
      <c r="L14" s="171">
        <v>-49.224339999999998</v>
      </c>
      <c r="M14" s="171"/>
      <c r="N14" s="174">
        <v>-0.35260000000000002</v>
      </c>
      <c r="O14" s="171">
        <v>-6.99064</v>
      </c>
      <c r="P14" s="171"/>
      <c r="Q14" s="174">
        <v>-1.60931</v>
      </c>
      <c r="R14" s="171">
        <v>15.23649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</row>
    <row r="15" spans="1:179" ht="15" customHeight="1">
      <c r="A15" s="167"/>
      <c r="B15" s="167"/>
      <c r="C15" s="168" t="s">
        <v>99</v>
      </c>
      <c r="D15" s="169">
        <v>109</v>
      </c>
      <c r="E15" s="185">
        <v>99.698269999999994</v>
      </c>
      <c r="F15" s="185">
        <v>99.572680000000005</v>
      </c>
      <c r="G15" s="185">
        <v>99.644840000000002</v>
      </c>
      <c r="H15" s="173">
        <v>99.91568083333334</v>
      </c>
      <c r="I15" s="173">
        <v>99.656387499999994</v>
      </c>
      <c r="J15" s="173"/>
      <c r="K15" s="171">
        <v>-5.3589999999999999E-2</v>
      </c>
      <c r="L15" s="171">
        <v>-0.21490999999999999</v>
      </c>
      <c r="M15" s="174"/>
      <c r="N15" s="174">
        <v>7.2470000000000007E-2</v>
      </c>
      <c r="O15" s="171">
        <v>0.43985000000000002</v>
      </c>
      <c r="P15" s="174"/>
      <c r="Q15" s="174">
        <v>-0.25951000000000002</v>
      </c>
      <c r="R15" s="171">
        <v>0.72724999999999995</v>
      </c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</row>
    <row r="16" spans="1:179" ht="15" customHeight="1">
      <c r="A16" s="167"/>
      <c r="B16" s="167"/>
      <c r="C16" s="168" t="s">
        <v>100</v>
      </c>
      <c r="D16" s="169">
        <v>14</v>
      </c>
      <c r="E16" s="185">
        <v>100.42245</v>
      </c>
      <c r="F16" s="185">
        <v>101.42773</v>
      </c>
      <c r="G16" s="185">
        <v>101.26797000000001</v>
      </c>
      <c r="H16" s="173">
        <v>100.24917166666665</v>
      </c>
      <c r="I16" s="173">
        <v>100.74311583333333</v>
      </c>
      <c r="J16" s="173"/>
      <c r="K16" s="171">
        <v>0.84196000000000004</v>
      </c>
      <c r="L16" s="171">
        <v>0.43680000000000002</v>
      </c>
      <c r="M16" s="171"/>
      <c r="N16" s="171">
        <v>-0.15751999999999999</v>
      </c>
      <c r="O16" s="171">
        <v>-0.12508</v>
      </c>
      <c r="P16" s="171"/>
      <c r="Q16" s="171">
        <v>0.49271999999999999</v>
      </c>
      <c r="R16" s="171">
        <v>-0.17924999999999999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</row>
    <row r="17" spans="1:179" ht="15" customHeight="1">
      <c r="A17" s="167"/>
      <c r="B17" s="167"/>
      <c r="C17" s="168" t="s">
        <v>101</v>
      </c>
      <c r="D17" s="169">
        <v>17</v>
      </c>
      <c r="E17" s="185">
        <v>94.11439</v>
      </c>
      <c r="F17" s="185">
        <v>95.755660000000006</v>
      </c>
      <c r="G17" s="185">
        <v>96.619529999999997</v>
      </c>
      <c r="H17" s="173">
        <v>94.608635000000007</v>
      </c>
      <c r="I17" s="173">
        <v>95.152634999999989</v>
      </c>
      <c r="J17" s="173"/>
      <c r="K17" s="174">
        <v>2.6617999999999999</v>
      </c>
      <c r="L17" s="174">
        <v>1.57151</v>
      </c>
      <c r="M17" s="171"/>
      <c r="N17" s="174">
        <v>0.90215999999999996</v>
      </c>
      <c r="O17" s="171">
        <v>0.82121999999999995</v>
      </c>
      <c r="P17" s="171"/>
      <c r="Q17" s="174">
        <v>0.57499999999999996</v>
      </c>
      <c r="R17" s="171">
        <v>-0.23815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</row>
    <row r="18" spans="1:179" ht="15" customHeight="1">
      <c r="A18" s="167"/>
      <c r="B18" s="167"/>
      <c r="C18" s="168" t="s">
        <v>102</v>
      </c>
      <c r="D18" s="169">
        <v>38</v>
      </c>
      <c r="E18" s="185">
        <v>100.15510999999999</v>
      </c>
      <c r="F18" s="185">
        <v>95.620009999999994</v>
      </c>
      <c r="G18" s="185">
        <v>93.93844</v>
      </c>
      <c r="H18" s="173">
        <v>100.34835166666666</v>
      </c>
      <c r="I18" s="173">
        <v>98.038701666666654</v>
      </c>
      <c r="J18" s="173"/>
      <c r="K18" s="171">
        <v>-6.2070400000000001</v>
      </c>
      <c r="L18" s="171">
        <v>-8.7172499999999999</v>
      </c>
      <c r="M18" s="171"/>
      <c r="N18" s="171">
        <v>-1.7585999999999999</v>
      </c>
      <c r="O18" s="171">
        <v>-3.5732400000000002</v>
      </c>
      <c r="P18" s="171"/>
      <c r="Q18" s="174">
        <v>-2.3016299999999998</v>
      </c>
      <c r="R18" s="171">
        <v>2.2611500000000002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</row>
    <row r="19" spans="1:179" ht="15" customHeight="1">
      <c r="A19" s="167"/>
      <c r="B19" s="167"/>
      <c r="C19" s="168" t="s">
        <v>103</v>
      </c>
      <c r="D19" s="169">
        <v>134</v>
      </c>
      <c r="E19" s="185">
        <v>100.59863</v>
      </c>
      <c r="F19" s="185">
        <v>93.717429999999993</v>
      </c>
      <c r="G19" s="185">
        <v>93.240099999999998</v>
      </c>
      <c r="H19" s="173">
        <v>100.62499833333332</v>
      </c>
      <c r="I19" s="173">
        <v>97.962891666666664</v>
      </c>
      <c r="J19" s="173"/>
      <c r="K19" s="174">
        <v>-7.3147399999999996</v>
      </c>
      <c r="L19" s="174">
        <v>-36.385950000000001</v>
      </c>
      <c r="M19" s="171"/>
      <c r="N19" s="174">
        <v>-0.50932999999999995</v>
      </c>
      <c r="O19" s="171">
        <v>-3.5767699999999998</v>
      </c>
      <c r="P19" s="171"/>
      <c r="Q19" s="174">
        <v>-2.6455700000000002</v>
      </c>
      <c r="R19" s="171">
        <v>9.1931100000000008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</row>
    <row r="20" spans="1:179" ht="15" customHeight="1">
      <c r="A20" s="167"/>
      <c r="B20" s="167"/>
      <c r="C20" s="168" t="s">
        <v>104</v>
      </c>
      <c r="D20" s="169">
        <v>58</v>
      </c>
      <c r="E20" s="185">
        <v>94.907420000000002</v>
      </c>
      <c r="F20" s="185">
        <v>92.445049999999995</v>
      </c>
      <c r="G20" s="185">
        <v>92.143940000000001</v>
      </c>
      <c r="H20" s="173">
        <v>95.484485000000006</v>
      </c>
      <c r="I20" s="173">
        <v>93.163179999999997</v>
      </c>
      <c r="J20" s="173"/>
      <c r="K20" s="174">
        <v>-2.9117700000000002</v>
      </c>
      <c r="L20" s="174">
        <v>-5.9145599999999998</v>
      </c>
      <c r="M20" s="171"/>
      <c r="N20" s="171">
        <v>-0.32572000000000001</v>
      </c>
      <c r="O20" s="171">
        <v>-0.97662000000000004</v>
      </c>
      <c r="P20" s="171"/>
      <c r="Q20" s="171">
        <v>-2.4310800000000001</v>
      </c>
      <c r="R20" s="171">
        <v>3.4698199999999999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</row>
    <row r="21" spans="1:179" ht="15" customHeight="1">
      <c r="A21" s="167"/>
      <c r="B21" s="167"/>
      <c r="C21" s="168"/>
      <c r="D21" s="169"/>
      <c r="E21" s="185"/>
      <c r="F21" s="185"/>
      <c r="G21" s="185"/>
      <c r="H21" s="173"/>
      <c r="I21" s="173"/>
      <c r="J21" s="173"/>
      <c r="K21" s="171"/>
      <c r="L21" s="171"/>
      <c r="M21" s="171"/>
      <c r="N21" s="171"/>
      <c r="O21" s="171"/>
      <c r="P21" s="171"/>
      <c r="Q21" s="171"/>
      <c r="R21" s="171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</row>
    <row r="22" spans="1:179" ht="15" customHeight="1">
      <c r="A22" s="167"/>
      <c r="B22" s="167" t="s">
        <v>105</v>
      </c>
      <c r="C22" s="168"/>
      <c r="D22" s="169">
        <v>319</v>
      </c>
      <c r="E22" s="185">
        <v>101.87602</v>
      </c>
      <c r="F22" s="185">
        <v>102.56816000000001</v>
      </c>
      <c r="G22" s="185">
        <v>102.78010999999999</v>
      </c>
      <c r="H22" s="173">
        <v>102.89543500000001</v>
      </c>
      <c r="I22" s="173">
        <v>102.04946666666665</v>
      </c>
      <c r="J22" s="170"/>
      <c r="K22" s="171">
        <v>0.88744000000000001</v>
      </c>
      <c r="L22" s="171">
        <v>10.64245</v>
      </c>
      <c r="M22" s="171"/>
      <c r="N22" s="171">
        <v>0.20663999999999999</v>
      </c>
      <c r="O22" s="171">
        <v>3.78078</v>
      </c>
      <c r="P22" s="171"/>
      <c r="Q22" s="171">
        <v>-0.82216</v>
      </c>
      <c r="R22" s="171">
        <v>6.9550099999999997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</row>
    <row r="23" spans="1:179" ht="15" customHeight="1">
      <c r="A23" s="167"/>
      <c r="B23" s="167"/>
      <c r="C23" s="168" t="s">
        <v>106</v>
      </c>
      <c r="D23" s="169">
        <v>56</v>
      </c>
      <c r="E23" s="185">
        <v>103.73858</v>
      </c>
      <c r="F23" s="185">
        <v>107.68046</v>
      </c>
      <c r="G23" s="185">
        <v>107.64069000000001</v>
      </c>
      <c r="H23" s="173">
        <v>103.56626666666665</v>
      </c>
      <c r="I23" s="173">
        <v>104.63388833333333</v>
      </c>
      <c r="J23" s="173"/>
      <c r="K23" s="171">
        <v>3.7614800000000002</v>
      </c>
      <c r="L23" s="171">
        <v>8.0635300000000001</v>
      </c>
      <c r="M23" s="171"/>
      <c r="N23" s="175">
        <v>-3.6929999999999998E-2</v>
      </c>
      <c r="O23" s="171">
        <v>-0.12453</v>
      </c>
      <c r="P23" s="171"/>
      <c r="Q23" s="171">
        <v>1.0308600000000001</v>
      </c>
      <c r="R23" s="171">
        <v>-1.5415700000000001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</row>
    <row r="24" spans="1:179" ht="15" customHeight="1">
      <c r="A24" s="167"/>
      <c r="B24" s="167"/>
      <c r="C24" s="168" t="s">
        <v>107</v>
      </c>
      <c r="D24" s="169">
        <v>12</v>
      </c>
      <c r="E24" s="185">
        <v>100.32536</v>
      </c>
      <c r="F24" s="185">
        <v>101.16401999999999</v>
      </c>
      <c r="G24" s="185">
        <v>101.54899</v>
      </c>
      <c r="H24" s="173">
        <v>101.13714916666667</v>
      </c>
      <c r="I24" s="173">
        <v>100.74569166666667</v>
      </c>
      <c r="J24" s="170"/>
      <c r="K24" s="171">
        <v>1.21966</v>
      </c>
      <c r="L24" s="171">
        <v>0.54183999999999999</v>
      </c>
      <c r="M24" s="171"/>
      <c r="N24" s="171">
        <v>0.38053999999999999</v>
      </c>
      <c r="O24" s="171">
        <v>0.25831999999999999</v>
      </c>
      <c r="P24" s="171"/>
      <c r="Q24" s="171">
        <v>-0.38706000000000002</v>
      </c>
      <c r="R24" s="171">
        <v>0.12035999999999999</v>
      </c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</row>
    <row r="25" spans="1:179" ht="15" customHeight="1">
      <c r="A25" s="167"/>
      <c r="B25" s="167"/>
      <c r="C25" s="168" t="s">
        <v>108</v>
      </c>
      <c r="D25" s="169">
        <v>196</v>
      </c>
      <c r="E25" s="185">
        <v>101.39469</v>
      </c>
      <c r="F25" s="185">
        <v>101.42064000000001</v>
      </c>
      <c r="G25" s="185">
        <v>101.58425</v>
      </c>
      <c r="H25" s="173">
        <v>102.97236000000002</v>
      </c>
      <c r="I25" s="173">
        <v>101.40310499999998</v>
      </c>
      <c r="J25" s="173"/>
      <c r="K25" s="171">
        <v>0.18695000000000001</v>
      </c>
      <c r="L25" s="171">
        <v>1.3709899999999999</v>
      </c>
      <c r="M25" s="171"/>
      <c r="N25" s="174">
        <v>0.16131000000000001</v>
      </c>
      <c r="O25" s="171">
        <v>1.79314</v>
      </c>
      <c r="P25" s="171"/>
      <c r="Q25" s="174">
        <v>-1.52396</v>
      </c>
      <c r="R25" s="171">
        <v>7.9255300000000002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</row>
    <row r="26" spans="1:179" ht="15" customHeight="1">
      <c r="A26" s="167"/>
      <c r="B26" s="167"/>
      <c r="C26" s="168" t="s">
        <v>109</v>
      </c>
      <c r="D26" s="169">
        <v>55</v>
      </c>
      <c r="E26" s="185">
        <v>102.03319999999999</v>
      </c>
      <c r="F26" s="185">
        <v>101.75863</v>
      </c>
      <c r="G26" s="185">
        <v>102.36139</v>
      </c>
      <c r="H26" s="173">
        <v>102.321905</v>
      </c>
      <c r="I26" s="173">
        <v>102.00591916666666</v>
      </c>
      <c r="J26" s="173"/>
      <c r="K26" s="171">
        <v>0.32166</v>
      </c>
      <c r="L26" s="171">
        <v>0.66608999999999996</v>
      </c>
      <c r="M26" s="171"/>
      <c r="N26" s="174">
        <v>0.59235000000000004</v>
      </c>
      <c r="O26" s="171">
        <v>1.85385</v>
      </c>
      <c r="P26" s="171"/>
      <c r="Q26" s="174">
        <v>-0.30881999999999998</v>
      </c>
      <c r="R26" s="171">
        <v>0.44812999999999997</v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</row>
    <row r="27" spans="1:179" ht="15" customHeight="1">
      <c r="A27" s="167"/>
      <c r="B27" s="167"/>
      <c r="C27" s="168"/>
      <c r="D27" s="169"/>
      <c r="E27" s="185"/>
      <c r="F27" s="185"/>
      <c r="G27" s="185"/>
      <c r="H27" s="173"/>
      <c r="I27" s="173"/>
      <c r="J27" s="173"/>
      <c r="K27" s="171"/>
      <c r="L27" s="171"/>
      <c r="M27" s="171"/>
      <c r="N27" s="171"/>
      <c r="O27" s="171"/>
      <c r="P27" s="171"/>
      <c r="Q27" s="171"/>
      <c r="R27" s="171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</row>
    <row r="28" spans="1:179" ht="15" customHeight="1">
      <c r="A28" s="167"/>
      <c r="B28" s="167" t="s">
        <v>110</v>
      </c>
      <c r="C28" s="168"/>
      <c r="D28" s="169">
        <v>225</v>
      </c>
      <c r="E28" s="185">
        <v>108.05349</v>
      </c>
      <c r="F28" s="185">
        <v>105.7911</v>
      </c>
      <c r="G28" s="185">
        <v>106.78557000000001</v>
      </c>
      <c r="H28" s="173">
        <v>106.7070375</v>
      </c>
      <c r="I28" s="173">
        <v>106.81334916666667</v>
      </c>
      <c r="J28" s="173"/>
      <c r="K28" s="171">
        <v>-1.1734199999999999</v>
      </c>
      <c r="L28" s="171">
        <v>-10.52716</v>
      </c>
      <c r="M28" s="171"/>
      <c r="N28" s="171">
        <v>0.94003999999999999</v>
      </c>
      <c r="O28" s="171">
        <v>12.51239</v>
      </c>
      <c r="P28" s="171"/>
      <c r="Q28" s="171">
        <v>9.9629999999999996E-2</v>
      </c>
      <c r="R28" s="171">
        <v>-0.61714000000000002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</row>
    <row r="29" spans="1:179" ht="15" customHeight="1">
      <c r="A29" s="167"/>
      <c r="B29" s="167"/>
      <c r="C29" s="168" t="s">
        <v>111</v>
      </c>
      <c r="D29" s="169">
        <v>102</v>
      </c>
      <c r="E29" s="185">
        <v>107.73385</v>
      </c>
      <c r="F29" s="185">
        <v>104.28227</v>
      </c>
      <c r="G29" s="185">
        <v>107.65157000000001</v>
      </c>
      <c r="H29" s="173">
        <v>106.28148749999998</v>
      </c>
      <c r="I29" s="173">
        <v>105.79662416666667</v>
      </c>
      <c r="J29" s="170"/>
      <c r="K29" s="171">
        <v>-7.6369999999999993E-2</v>
      </c>
      <c r="L29" s="171">
        <v>-0.30969999999999998</v>
      </c>
      <c r="M29" s="171"/>
      <c r="N29" s="171">
        <v>3.2309399999999999</v>
      </c>
      <c r="O29" s="171">
        <v>19.217770000000002</v>
      </c>
      <c r="P29" s="171"/>
      <c r="Q29" s="171">
        <v>-0.45621</v>
      </c>
      <c r="R29" s="171">
        <v>1.2752600000000001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</row>
    <row r="30" spans="1:179" ht="15" customHeight="1">
      <c r="A30" s="167"/>
      <c r="B30" s="167"/>
      <c r="C30" s="168" t="s">
        <v>112</v>
      </c>
      <c r="D30" s="169">
        <v>10</v>
      </c>
      <c r="E30" s="185">
        <v>104.44083000000001</v>
      </c>
      <c r="F30" s="185">
        <v>93.718329999999995</v>
      </c>
      <c r="G30" s="185">
        <v>92.567639999999997</v>
      </c>
      <c r="H30" s="173">
        <v>103.09835750000001</v>
      </c>
      <c r="I30" s="173">
        <v>94.204582499999972</v>
      </c>
      <c r="J30" s="173"/>
      <c r="K30" s="171">
        <v>-11.36834</v>
      </c>
      <c r="L30" s="171">
        <v>-4.3813199999999997</v>
      </c>
      <c r="M30" s="171"/>
      <c r="N30" s="171">
        <v>-1.2278199999999999</v>
      </c>
      <c r="O30" s="171">
        <v>-0.64346000000000003</v>
      </c>
      <c r="P30" s="171"/>
      <c r="Q30" s="171">
        <v>-8.6265000000000001</v>
      </c>
      <c r="R30" s="171">
        <v>2.2918699999999999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</row>
    <row r="31" spans="1:179" ht="15" customHeight="1">
      <c r="A31" s="167"/>
      <c r="B31" s="167"/>
      <c r="C31" s="168" t="s">
        <v>113</v>
      </c>
      <c r="D31" s="169">
        <v>57</v>
      </c>
      <c r="E31" s="185">
        <v>113.25081</v>
      </c>
      <c r="F31" s="185">
        <v>112.02365</v>
      </c>
      <c r="G31" s="185">
        <v>110.71547</v>
      </c>
      <c r="H31" s="173">
        <v>111.20076666666667</v>
      </c>
      <c r="I31" s="173">
        <v>113.23429333333335</v>
      </c>
      <c r="J31" s="173"/>
      <c r="K31" s="171">
        <v>-2.2386900000000001</v>
      </c>
      <c r="L31" s="171">
        <v>-5.3327200000000001</v>
      </c>
      <c r="M31" s="171"/>
      <c r="N31" s="171">
        <v>-1.16777</v>
      </c>
      <c r="O31" s="171">
        <v>-4.1696900000000001</v>
      </c>
      <c r="P31" s="171"/>
      <c r="Q31" s="171">
        <v>1.8287</v>
      </c>
      <c r="R31" s="171">
        <v>-2.98584</v>
      </c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</row>
    <row r="32" spans="1:179" ht="15" customHeight="1">
      <c r="A32" s="167"/>
      <c r="B32" s="167"/>
      <c r="C32" s="168" t="s">
        <v>114</v>
      </c>
      <c r="D32" s="169">
        <v>12</v>
      </c>
      <c r="E32" s="185">
        <v>107.09056</v>
      </c>
      <c r="F32" s="185">
        <v>107.57021</v>
      </c>
      <c r="G32" s="185">
        <v>107.1725</v>
      </c>
      <c r="H32" s="173">
        <v>106.59547083333335</v>
      </c>
      <c r="I32" s="173">
        <v>109.29729500000001</v>
      </c>
      <c r="J32" s="173"/>
      <c r="K32" s="171">
        <v>7.6509999999999995E-2</v>
      </c>
      <c r="L32" s="175">
        <v>3.628E-2</v>
      </c>
      <c r="M32" s="171"/>
      <c r="N32" s="171">
        <v>-0.36973</v>
      </c>
      <c r="O32" s="171">
        <v>-0.26688000000000001</v>
      </c>
      <c r="P32" s="171"/>
      <c r="Q32" s="171">
        <v>2.5346500000000001</v>
      </c>
      <c r="R32" s="171">
        <v>-0.83481000000000005</v>
      </c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</row>
    <row r="33" spans="1:179" ht="15" customHeight="1">
      <c r="A33" s="167"/>
      <c r="B33" s="167"/>
      <c r="C33" s="168" t="s">
        <v>115</v>
      </c>
      <c r="D33" s="169">
        <v>44</v>
      </c>
      <c r="E33" s="185">
        <v>103.14525</v>
      </c>
      <c r="F33" s="185">
        <v>103.47344</v>
      </c>
      <c r="G33" s="185">
        <v>102.81285</v>
      </c>
      <c r="H33" s="173">
        <v>102.72269916666666</v>
      </c>
      <c r="I33" s="173">
        <v>103.04044166666665</v>
      </c>
      <c r="J33" s="173"/>
      <c r="K33" s="171">
        <v>-0.32227</v>
      </c>
      <c r="L33" s="171">
        <v>-0.53971000000000002</v>
      </c>
      <c r="M33" s="171"/>
      <c r="N33" s="171">
        <v>-0.63841000000000003</v>
      </c>
      <c r="O33" s="171">
        <v>-1.6253500000000001</v>
      </c>
      <c r="P33" s="171"/>
      <c r="Q33" s="171">
        <v>0.30931999999999998</v>
      </c>
      <c r="R33" s="171">
        <v>-0.36107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</row>
    <row r="34" spans="1:179" ht="15" customHeight="1">
      <c r="A34" s="167"/>
      <c r="B34" s="167"/>
      <c r="C34" s="168"/>
      <c r="D34" s="169"/>
      <c r="E34" s="185"/>
      <c r="F34" s="185"/>
      <c r="G34" s="185"/>
      <c r="H34" s="173"/>
      <c r="I34" s="173"/>
      <c r="J34" s="173"/>
      <c r="K34" s="171"/>
      <c r="L34" s="171"/>
      <c r="M34" s="171"/>
      <c r="N34" s="171"/>
      <c r="O34" s="171"/>
      <c r="P34" s="171"/>
      <c r="Q34" s="171"/>
      <c r="R34" s="171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</row>
    <row r="35" spans="1:179" ht="15" customHeight="1">
      <c r="A35" s="167"/>
      <c r="B35" s="167" t="s">
        <v>116</v>
      </c>
      <c r="C35" s="168"/>
      <c r="D35" s="169">
        <v>180</v>
      </c>
      <c r="E35" s="185">
        <v>94.222340000000003</v>
      </c>
      <c r="F35" s="185">
        <v>95.246359999999996</v>
      </c>
      <c r="G35" s="185">
        <v>95.180639999999997</v>
      </c>
      <c r="H35" s="173">
        <v>95.693264999999997</v>
      </c>
      <c r="I35" s="173">
        <v>93.988650000000007</v>
      </c>
      <c r="J35" s="170"/>
      <c r="K35" s="171">
        <v>1.0170600000000001</v>
      </c>
      <c r="L35" s="171">
        <v>6.3651799999999996</v>
      </c>
      <c r="M35" s="171"/>
      <c r="N35" s="174">
        <v>-6.9000000000000006E-2</v>
      </c>
      <c r="O35" s="171">
        <v>-0.66149999999999998</v>
      </c>
      <c r="P35" s="171"/>
      <c r="Q35" s="174">
        <v>-1.7813300000000001</v>
      </c>
      <c r="R35" s="171">
        <v>7.90761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</row>
    <row r="36" spans="1:179" ht="15" customHeight="1">
      <c r="A36" s="167"/>
      <c r="B36" s="167"/>
      <c r="C36" s="168" t="s">
        <v>117</v>
      </c>
      <c r="D36" s="169">
        <v>102</v>
      </c>
      <c r="E36" s="185">
        <v>98.385959999999997</v>
      </c>
      <c r="F36" s="185">
        <v>99.189220000000006</v>
      </c>
      <c r="G36" s="185">
        <v>99.209950000000006</v>
      </c>
      <c r="H36" s="173">
        <v>99.213199166666683</v>
      </c>
      <c r="I36" s="173">
        <v>99.059951666666677</v>
      </c>
      <c r="J36" s="173"/>
      <c r="K36" s="171">
        <v>0.83750999999999998</v>
      </c>
      <c r="L36" s="171">
        <v>3.10141</v>
      </c>
      <c r="M36" s="171"/>
      <c r="N36" s="175">
        <v>2.0899999999999998E-2</v>
      </c>
      <c r="O36" s="171">
        <v>0.11822000000000001</v>
      </c>
      <c r="P36" s="171"/>
      <c r="Q36" s="171">
        <v>-0.15445999999999999</v>
      </c>
      <c r="R36" s="171">
        <v>0.40204000000000001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</row>
    <row r="37" spans="1:179" ht="15" customHeight="1">
      <c r="A37" s="167"/>
      <c r="B37" s="167"/>
      <c r="C37" s="168" t="s">
        <v>118</v>
      </c>
      <c r="D37" s="169">
        <v>20</v>
      </c>
      <c r="E37" s="185">
        <v>98.473879999999994</v>
      </c>
      <c r="F37" s="185">
        <v>96.261629999999997</v>
      </c>
      <c r="G37" s="185">
        <v>96.287170000000003</v>
      </c>
      <c r="H37" s="173">
        <v>100.61097499999998</v>
      </c>
      <c r="I37" s="173">
        <v>97.216780833333345</v>
      </c>
      <c r="J37" s="173"/>
      <c r="K37" s="171">
        <v>-2.2206000000000001</v>
      </c>
      <c r="L37" s="171">
        <v>-1.6138399999999999</v>
      </c>
      <c r="M37" s="171"/>
      <c r="N37" s="182">
        <v>2.6530000000000001E-2</v>
      </c>
      <c r="O37" s="182">
        <v>2.8570000000000002E-2</v>
      </c>
      <c r="P37" s="171"/>
      <c r="Q37" s="174">
        <v>-3.37358</v>
      </c>
      <c r="R37" s="174">
        <v>1.74899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</row>
    <row r="38" spans="1:179" ht="15" customHeight="1">
      <c r="A38" s="167"/>
      <c r="B38" s="167"/>
      <c r="C38" s="168" t="s">
        <v>119</v>
      </c>
      <c r="D38" s="169">
        <v>58</v>
      </c>
      <c r="E38" s="185">
        <v>85.434060000000002</v>
      </c>
      <c r="F38" s="185">
        <v>87.962260000000001</v>
      </c>
      <c r="G38" s="185">
        <v>87.713049999999996</v>
      </c>
      <c r="H38" s="173">
        <v>87.807275000000004</v>
      </c>
      <c r="I38" s="173">
        <v>83.957007500000017</v>
      </c>
      <c r="J38" s="173"/>
      <c r="K38" s="171">
        <v>2.6675399999999998</v>
      </c>
      <c r="L38" s="171">
        <v>4.8776099999999998</v>
      </c>
      <c r="M38" s="171"/>
      <c r="N38" s="174">
        <v>-0.28332000000000002</v>
      </c>
      <c r="O38" s="171">
        <v>-0.80828999999999995</v>
      </c>
      <c r="P38" s="171"/>
      <c r="Q38" s="174">
        <v>-4.3849099999999996</v>
      </c>
      <c r="R38" s="171">
        <v>5.7540100000000001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</row>
    <row r="39" spans="1:179" ht="15" customHeight="1">
      <c r="A39" s="167"/>
      <c r="B39" s="167"/>
      <c r="C39" s="168"/>
      <c r="D39" s="169"/>
      <c r="E39" s="185"/>
      <c r="F39" s="185"/>
      <c r="G39" s="185"/>
      <c r="H39" s="173"/>
      <c r="I39" s="173"/>
      <c r="J39" s="173"/>
      <c r="K39" s="171"/>
      <c r="L39" s="171"/>
      <c r="M39" s="171"/>
      <c r="N39" s="171"/>
      <c r="O39" s="171"/>
      <c r="P39" s="171"/>
      <c r="Q39" s="171"/>
      <c r="R39" s="171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</row>
    <row r="40" spans="1:179" ht="15" customHeight="1">
      <c r="A40" s="167"/>
      <c r="B40" s="167" t="s">
        <v>120</v>
      </c>
      <c r="C40" s="168"/>
      <c r="D40" s="169">
        <v>55</v>
      </c>
      <c r="E40" s="185">
        <v>103.12778</v>
      </c>
      <c r="F40" s="185">
        <v>100.12596000000001</v>
      </c>
      <c r="G40" s="185">
        <v>100.11114999999999</v>
      </c>
      <c r="H40" s="173">
        <v>103.35891916666667</v>
      </c>
      <c r="I40" s="173">
        <v>100.89038416666666</v>
      </c>
      <c r="J40" s="173"/>
      <c r="K40" s="171">
        <v>-2.9251399999999999</v>
      </c>
      <c r="L40" s="171">
        <v>-6.1224100000000004</v>
      </c>
      <c r="M40" s="171"/>
      <c r="N40" s="175">
        <v>-1.4789999999999999E-2</v>
      </c>
      <c r="O40" s="175">
        <v>-4.5539999999999997E-2</v>
      </c>
      <c r="P40" s="171"/>
      <c r="Q40" s="171">
        <v>-2.3883100000000002</v>
      </c>
      <c r="R40" s="171">
        <v>3.4979900000000002</v>
      </c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</row>
    <row r="41" spans="1:179" ht="15" customHeight="1">
      <c r="A41" s="167"/>
      <c r="B41" s="167"/>
      <c r="C41" s="168" t="s">
        <v>121</v>
      </c>
      <c r="D41" s="169">
        <v>12</v>
      </c>
      <c r="E41" s="185">
        <v>124.00211</v>
      </c>
      <c r="F41" s="185">
        <v>124.53579000000001</v>
      </c>
      <c r="G41" s="185">
        <v>124.63525</v>
      </c>
      <c r="H41" s="173">
        <v>122.54638249999999</v>
      </c>
      <c r="I41" s="173">
        <v>124.33152666666668</v>
      </c>
      <c r="J41" s="173"/>
      <c r="K41" s="171">
        <v>0.51058000000000003</v>
      </c>
      <c r="L41" s="171">
        <v>0.28036</v>
      </c>
      <c r="M41" s="171"/>
      <c r="N41" s="171">
        <v>7.986E-2</v>
      </c>
      <c r="O41" s="171">
        <v>6.6739999999999994E-2</v>
      </c>
      <c r="P41" s="171"/>
      <c r="Q41" s="171">
        <v>1.4567099999999999</v>
      </c>
      <c r="R41" s="171">
        <v>-0.55311999999999995</v>
      </c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</row>
    <row r="42" spans="1:179" ht="15" customHeight="1">
      <c r="A42" s="167"/>
      <c r="B42" s="167"/>
      <c r="C42" s="168" t="s">
        <v>122</v>
      </c>
      <c r="D42" s="169">
        <v>6</v>
      </c>
      <c r="E42" s="185">
        <v>98.35078</v>
      </c>
      <c r="F42" s="185">
        <v>97.02</v>
      </c>
      <c r="G42" s="185">
        <v>97.071910000000003</v>
      </c>
      <c r="H42" s="173">
        <v>97.698232500000003</v>
      </c>
      <c r="I42" s="173">
        <v>95.793813333333333</v>
      </c>
      <c r="J42" s="173"/>
      <c r="K42" s="171">
        <v>-1.3003199999999999</v>
      </c>
      <c r="L42" s="171">
        <v>-0.28315000000000001</v>
      </c>
      <c r="M42" s="171"/>
      <c r="N42" s="171">
        <v>5.3510000000000002E-2</v>
      </c>
      <c r="O42" s="182">
        <v>1.7420000000000001E-2</v>
      </c>
      <c r="P42" s="171"/>
      <c r="Q42" s="171">
        <v>-1.94929</v>
      </c>
      <c r="R42" s="174">
        <v>0.29448999999999997</v>
      </c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</row>
    <row r="43" spans="1:179" ht="15" customHeight="1">
      <c r="A43" s="167"/>
      <c r="B43" s="167"/>
      <c r="C43" s="168" t="s">
        <v>123</v>
      </c>
      <c r="D43" s="169">
        <v>37</v>
      </c>
      <c r="E43" s="185">
        <v>97.132379999999998</v>
      </c>
      <c r="F43" s="185">
        <v>92.712919999999997</v>
      </c>
      <c r="G43" s="185">
        <v>92.650239999999997</v>
      </c>
      <c r="H43" s="173">
        <v>98.053903333333324</v>
      </c>
      <c r="I43" s="173">
        <v>94.114324166666677</v>
      </c>
      <c r="J43" s="173"/>
      <c r="K43" s="171">
        <v>-4.6144600000000002</v>
      </c>
      <c r="L43" s="171">
        <v>-6.1196200000000003</v>
      </c>
      <c r="M43" s="171"/>
      <c r="N43" s="174">
        <v>-6.7610000000000003E-2</v>
      </c>
      <c r="O43" s="174">
        <v>-0.12970000000000001</v>
      </c>
      <c r="P43" s="171"/>
      <c r="Q43" s="174">
        <v>-4.0177699999999996</v>
      </c>
      <c r="R43" s="174">
        <v>3.7566299999999999</v>
      </c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</row>
    <row r="44" spans="1:179" ht="15" customHeight="1">
      <c r="A44" s="167"/>
      <c r="B44" s="167"/>
      <c r="C44" s="168"/>
      <c r="D44" s="169"/>
      <c r="E44" s="185"/>
      <c r="F44" s="185"/>
      <c r="G44" s="185"/>
      <c r="H44" s="173"/>
      <c r="I44" s="173"/>
      <c r="J44" s="173"/>
      <c r="K44" s="171"/>
      <c r="L44" s="171"/>
      <c r="M44" s="171"/>
      <c r="N44" s="171"/>
      <c r="O44" s="171"/>
      <c r="P44" s="171"/>
      <c r="Q44" s="171"/>
      <c r="R44" s="171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</row>
    <row r="45" spans="1:179" ht="15" customHeight="1">
      <c r="A45" s="167"/>
      <c r="B45" s="167" t="s">
        <v>124</v>
      </c>
      <c r="C45" s="168"/>
      <c r="D45" s="169">
        <v>134</v>
      </c>
      <c r="E45" s="185">
        <v>112.56967</v>
      </c>
      <c r="F45" s="185">
        <v>110.42807999999999</v>
      </c>
      <c r="G45" s="185">
        <v>109.52297</v>
      </c>
      <c r="H45" s="173">
        <v>111.73314833333332</v>
      </c>
      <c r="I45" s="173">
        <v>111.49039916666665</v>
      </c>
      <c r="J45" s="173"/>
      <c r="K45" s="171">
        <v>-2.7065000000000001</v>
      </c>
      <c r="L45" s="171">
        <v>-15.06512</v>
      </c>
      <c r="M45" s="171"/>
      <c r="N45" s="171">
        <v>-0.81964000000000004</v>
      </c>
      <c r="O45" s="171">
        <v>-6.7821800000000003</v>
      </c>
      <c r="P45" s="171"/>
      <c r="Q45" s="175">
        <v>-0.21726000000000001</v>
      </c>
      <c r="R45" s="175">
        <v>0.83736999999999995</v>
      </c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</row>
    <row r="46" spans="1:179" ht="15" customHeight="1">
      <c r="A46" s="167"/>
      <c r="B46" s="167"/>
      <c r="C46" s="168" t="s">
        <v>125</v>
      </c>
      <c r="D46" s="169">
        <v>58</v>
      </c>
      <c r="E46" s="185">
        <v>115.8798</v>
      </c>
      <c r="F46" s="185">
        <v>109.6058</v>
      </c>
      <c r="G46" s="185">
        <v>110.08190999999999</v>
      </c>
      <c r="H46" s="173">
        <v>115.82027500000002</v>
      </c>
      <c r="I46" s="173">
        <v>112.71267166666667</v>
      </c>
      <c r="J46" s="173"/>
      <c r="K46" s="171">
        <v>-5.0033700000000003</v>
      </c>
      <c r="L46" s="171">
        <v>-12.408989999999999</v>
      </c>
      <c r="M46" s="171"/>
      <c r="N46" s="171">
        <v>0.43437999999999999</v>
      </c>
      <c r="O46" s="171">
        <v>1.54416</v>
      </c>
      <c r="P46" s="171"/>
      <c r="Q46" s="171">
        <v>-2.6831299999999998</v>
      </c>
      <c r="R46" s="174">
        <v>4.6452099999999996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</row>
    <row r="47" spans="1:179" ht="15" customHeight="1">
      <c r="A47" s="167"/>
      <c r="B47" s="167"/>
      <c r="C47" s="168" t="s">
        <v>126</v>
      </c>
      <c r="D47" s="169">
        <v>37</v>
      </c>
      <c r="E47" s="185">
        <v>111.35908999999999</v>
      </c>
      <c r="F47" s="185">
        <v>111.45043</v>
      </c>
      <c r="G47" s="185">
        <v>108.03595</v>
      </c>
      <c r="H47" s="173">
        <v>107.75036916666666</v>
      </c>
      <c r="I47" s="173">
        <v>112.48338833333334</v>
      </c>
      <c r="J47" s="173"/>
      <c r="K47" s="171">
        <v>-2.9841600000000001</v>
      </c>
      <c r="L47" s="171">
        <v>-4.5371899999999998</v>
      </c>
      <c r="M47" s="171"/>
      <c r="N47" s="171">
        <v>-3.0636700000000001</v>
      </c>
      <c r="O47" s="171">
        <v>-7.0646100000000001</v>
      </c>
      <c r="P47" s="171"/>
      <c r="Q47" s="171">
        <v>4.3925799999999997</v>
      </c>
      <c r="R47" s="171">
        <v>-4.5120500000000003</v>
      </c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</row>
    <row r="48" spans="1:179" ht="15" customHeight="1">
      <c r="A48" s="167"/>
      <c r="B48" s="167"/>
      <c r="C48" s="168" t="s">
        <v>127</v>
      </c>
      <c r="D48" s="169">
        <v>23</v>
      </c>
      <c r="E48" s="185">
        <v>112.30994</v>
      </c>
      <c r="F48" s="185">
        <v>113.50158999999999</v>
      </c>
      <c r="G48" s="185">
        <v>112.45168</v>
      </c>
      <c r="H48" s="173">
        <v>112.95353916666666</v>
      </c>
      <c r="I48" s="173">
        <v>111.36886249999999</v>
      </c>
      <c r="J48" s="173"/>
      <c r="K48" s="171">
        <v>0.12620000000000001</v>
      </c>
      <c r="L48" s="171">
        <v>0.12028999999999999</v>
      </c>
      <c r="M48" s="171"/>
      <c r="N48" s="171">
        <v>-0.92501999999999995</v>
      </c>
      <c r="O48" s="171">
        <v>-1.3503499999999999</v>
      </c>
      <c r="P48" s="171"/>
      <c r="Q48" s="171">
        <v>-1.4029499999999999</v>
      </c>
      <c r="R48" s="171">
        <v>0.93979999999999997</v>
      </c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</row>
    <row r="49" spans="1:179" ht="15" customHeight="1">
      <c r="A49" s="167"/>
      <c r="B49" s="167"/>
      <c r="C49" s="168" t="s">
        <v>128</v>
      </c>
      <c r="D49" s="169">
        <v>8</v>
      </c>
      <c r="E49" s="185">
        <v>104.09090999999999</v>
      </c>
      <c r="F49" s="185">
        <v>104.10077</v>
      </c>
      <c r="G49" s="185">
        <v>104.17541</v>
      </c>
      <c r="H49" s="173">
        <v>105.67234916666665</v>
      </c>
      <c r="I49" s="173">
        <v>103.51652166666669</v>
      </c>
      <c r="J49" s="173"/>
      <c r="K49" s="171">
        <v>8.1180000000000002E-2</v>
      </c>
      <c r="L49" s="175">
        <v>2.495E-2</v>
      </c>
      <c r="M49" s="171"/>
      <c r="N49" s="171">
        <v>7.17E-2</v>
      </c>
      <c r="O49" s="182">
        <v>3.3390000000000003E-2</v>
      </c>
      <c r="P49" s="171"/>
      <c r="Q49" s="171">
        <v>-2.0401099999999999</v>
      </c>
      <c r="R49" s="174">
        <v>0.44557000000000002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</row>
    <row r="50" spans="1:179" ht="12.75">
      <c r="A50" s="167"/>
      <c r="B50" s="167"/>
      <c r="C50" s="168" t="s">
        <v>129</v>
      </c>
      <c r="D50" s="169">
        <v>8</v>
      </c>
      <c r="E50" s="185">
        <v>103.39563</v>
      </c>
      <c r="F50" s="185">
        <v>109.15215999999999</v>
      </c>
      <c r="G50" s="185">
        <v>109.27564</v>
      </c>
      <c r="H50" s="173">
        <v>103.07403749999999</v>
      </c>
      <c r="I50" s="173">
        <v>106.35964333333334</v>
      </c>
      <c r="J50" s="173"/>
      <c r="K50" s="171">
        <v>5.6868999999999996</v>
      </c>
      <c r="L50" s="171">
        <v>1.7358199999999999</v>
      </c>
      <c r="M50" s="171"/>
      <c r="N50" s="174">
        <v>0.11312</v>
      </c>
      <c r="O50" s="174">
        <v>5.5239999999999997E-2</v>
      </c>
      <c r="P50" s="171"/>
      <c r="Q50" s="171">
        <v>3.1876199999999999</v>
      </c>
      <c r="R50" s="174">
        <v>-0.67859999999999998</v>
      </c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</row>
    <row r="51" spans="1:179" ht="15" customHeight="1">
      <c r="A51" s="167"/>
      <c r="B51" s="167"/>
      <c r="C51" s="168"/>
      <c r="D51" s="169"/>
      <c r="E51" s="185"/>
      <c r="F51" s="185"/>
      <c r="G51" s="185"/>
      <c r="H51" s="173"/>
      <c r="I51" s="173"/>
      <c r="J51" s="173"/>
      <c r="K51" s="171"/>
      <c r="L51" s="171"/>
      <c r="M51" s="171"/>
      <c r="N51" s="171"/>
      <c r="O51" s="171"/>
      <c r="P51" s="171"/>
      <c r="Q51" s="171"/>
      <c r="R51" s="171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</row>
    <row r="52" spans="1:179" ht="15" customHeight="1">
      <c r="A52" s="167"/>
      <c r="B52" s="167" t="s">
        <v>130</v>
      </c>
      <c r="C52" s="168"/>
      <c r="D52" s="169">
        <v>149</v>
      </c>
      <c r="E52" s="185">
        <v>100.22606</v>
      </c>
      <c r="F52" s="185">
        <v>103.06225999999999</v>
      </c>
      <c r="G52" s="185">
        <v>104.47580000000001</v>
      </c>
      <c r="H52" s="173">
        <v>103.01806833333332</v>
      </c>
      <c r="I52" s="173">
        <v>100.35334749999998</v>
      </c>
      <c r="J52" s="173"/>
      <c r="K52" s="171">
        <v>4.2401600000000004</v>
      </c>
      <c r="L52" s="171">
        <v>23.366129999999998</v>
      </c>
      <c r="M52" s="171"/>
      <c r="N52" s="171">
        <v>1.37155</v>
      </c>
      <c r="O52" s="171">
        <v>11.777699999999999</v>
      </c>
      <c r="P52" s="171"/>
      <c r="Q52" s="171">
        <v>-2.5866500000000001</v>
      </c>
      <c r="R52" s="171">
        <v>10.23277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</row>
    <row r="53" spans="1:179" ht="15" customHeight="1">
      <c r="A53" s="167"/>
      <c r="B53" s="167"/>
      <c r="C53" s="168" t="s">
        <v>131</v>
      </c>
      <c r="D53" s="169">
        <v>41</v>
      </c>
      <c r="E53" s="185">
        <v>103.41262999999999</v>
      </c>
      <c r="F53" s="185">
        <v>101.11313</v>
      </c>
      <c r="G53" s="185">
        <v>99.385850000000005</v>
      </c>
      <c r="H53" s="173">
        <v>103.75593083333332</v>
      </c>
      <c r="I53" s="173">
        <v>100.06284333333333</v>
      </c>
      <c r="J53" s="173"/>
      <c r="K53" s="171">
        <v>-3.8938899999999999</v>
      </c>
      <c r="L53" s="171">
        <v>-6.0922700000000001</v>
      </c>
      <c r="M53" s="171"/>
      <c r="N53" s="171">
        <v>-1.7082599999999999</v>
      </c>
      <c r="O53" s="171">
        <v>-3.9601299999999999</v>
      </c>
      <c r="P53" s="171"/>
      <c r="Q53" s="171">
        <v>-3.5594000000000001</v>
      </c>
      <c r="R53" s="171">
        <v>3.90259</v>
      </c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</row>
    <row r="54" spans="1:179" ht="15" customHeight="1">
      <c r="A54" s="167"/>
      <c r="B54" s="167"/>
      <c r="C54" s="168" t="s">
        <v>132</v>
      </c>
      <c r="D54" s="169">
        <v>34</v>
      </c>
      <c r="E54" s="185">
        <v>96.132959999999997</v>
      </c>
      <c r="F54" s="185">
        <v>97.341570000000004</v>
      </c>
      <c r="G54" s="185">
        <v>92.764259999999993</v>
      </c>
      <c r="H54" s="173">
        <v>99.453173333333311</v>
      </c>
      <c r="I54" s="173">
        <v>95.273690000000002</v>
      </c>
      <c r="J54" s="173"/>
      <c r="K54" s="171">
        <v>-3.50421</v>
      </c>
      <c r="L54" s="171">
        <v>-4.2264900000000001</v>
      </c>
      <c r="M54" s="171"/>
      <c r="N54" s="171">
        <v>-4.7023200000000003</v>
      </c>
      <c r="O54" s="174">
        <v>-8.7026699999999995</v>
      </c>
      <c r="P54" s="171"/>
      <c r="Q54" s="171">
        <v>-4.2024600000000003</v>
      </c>
      <c r="R54" s="174">
        <v>3.66188</v>
      </c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</row>
    <row r="55" spans="1:179" ht="15" customHeight="1">
      <c r="A55" s="167"/>
      <c r="B55" s="167"/>
      <c r="C55" s="168" t="s">
        <v>133</v>
      </c>
      <c r="D55" s="169">
        <v>36</v>
      </c>
      <c r="E55" s="185">
        <v>105.39336</v>
      </c>
      <c r="F55" s="185">
        <v>118.53351000000001</v>
      </c>
      <c r="G55" s="185">
        <v>130.68347</v>
      </c>
      <c r="H55" s="173">
        <v>112.63693166666667</v>
      </c>
      <c r="I55" s="173">
        <v>110.52314333333332</v>
      </c>
      <c r="J55" s="173"/>
      <c r="K55" s="171">
        <v>23.995920000000002</v>
      </c>
      <c r="L55" s="171">
        <v>33.596260000000001</v>
      </c>
      <c r="M55" s="171"/>
      <c r="N55" s="171">
        <v>10.25023</v>
      </c>
      <c r="O55" s="171">
        <v>24.459109999999999</v>
      </c>
      <c r="P55" s="171"/>
      <c r="Q55" s="171">
        <v>-1.8766400000000001</v>
      </c>
      <c r="R55" s="171">
        <v>1.9615400000000001</v>
      </c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</row>
    <row r="56" spans="1:179" ht="15" customHeight="1">
      <c r="A56" s="167"/>
      <c r="B56" s="167"/>
      <c r="C56" s="168" t="s">
        <v>134</v>
      </c>
      <c r="D56" s="169">
        <v>23</v>
      </c>
      <c r="E56" s="185">
        <v>95.249690000000001</v>
      </c>
      <c r="F56" s="185">
        <v>95.723219999999998</v>
      </c>
      <c r="G56" s="185">
        <v>95.467839999999995</v>
      </c>
      <c r="H56" s="173">
        <v>96.306712500000003</v>
      </c>
      <c r="I56" s="173">
        <v>95.595231666666677</v>
      </c>
      <c r="J56" s="173"/>
      <c r="K56" s="171">
        <v>0.22903000000000001</v>
      </c>
      <c r="L56" s="174">
        <v>0.18515000000000001</v>
      </c>
      <c r="M56" s="171"/>
      <c r="N56" s="171">
        <v>-0.26679999999999998</v>
      </c>
      <c r="O56" s="171">
        <v>-0.32845999999999997</v>
      </c>
      <c r="P56" s="171"/>
      <c r="Q56" s="171">
        <v>-0.73877000000000004</v>
      </c>
      <c r="R56" s="171">
        <v>0.42252000000000001</v>
      </c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</row>
    <row r="57" spans="1:179" ht="15" customHeight="1">
      <c r="A57" s="167"/>
      <c r="B57" s="167"/>
      <c r="C57" s="168" t="s">
        <v>135</v>
      </c>
      <c r="D57" s="169">
        <v>15</v>
      </c>
      <c r="E57" s="185">
        <v>96.022720000000007</v>
      </c>
      <c r="F57" s="185">
        <v>95.478930000000005</v>
      </c>
      <c r="G57" s="185">
        <v>95.848330000000004</v>
      </c>
      <c r="H57" s="173">
        <v>96.287145833333327</v>
      </c>
      <c r="I57" s="173">
        <v>95.549551666666673</v>
      </c>
      <c r="J57" s="173"/>
      <c r="K57" s="171">
        <v>-0.18160999999999999</v>
      </c>
      <c r="L57" s="171">
        <v>-9.6530000000000005E-2</v>
      </c>
      <c r="M57" s="171"/>
      <c r="N57" s="171">
        <v>0.38689000000000001</v>
      </c>
      <c r="O57" s="171">
        <v>0.30985000000000001</v>
      </c>
      <c r="P57" s="171"/>
      <c r="Q57" s="171">
        <v>-0.76604000000000005</v>
      </c>
      <c r="R57" s="171">
        <v>0.28423999999999999</v>
      </c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</row>
    <row r="58" spans="1:179" ht="15" customHeight="1">
      <c r="A58" s="167"/>
      <c r="B58" s="167"/>
      <c r="C58" s="168"/>
      <c r="D58" s="169"/>
      <c r="E58" s="185"/>
      <c r="F58" s="185"/>
      <c r="G58" s="185"/>
      <c r="H58" s="173"/>
      <c r="I58" s="173"/>
      <c r="J58" s="173"/>
      <c r="K58" s="171"/>
      <c r="L58" s="171"/>
      <c r="M58" s="171"/>
      <c r="N58" s="171"/>
      <c r="O58" s="171"/>
      <c r="P58" s="171"/>
      <c r="Q58" s="171"/>
      <c r="R58" s="171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</row>
    <row r="59" spans="1:179" ht="15" customHeight="1">
      <c r="A59" s="167"/>
      <c r="B59" s="167" t="s">
        <v>136</v>
      </c>
      <c r="C59" s="168"/>
      <c r="D59" s="169">
        <v>91</v>
      </c>
      <c r="E59" s="185">
        <v>99.896050000000002</v>
      </c>
      <c r="F59" s="185">
        <v>99.494699999999995</v>
      </c>
      <c r="G59" s="185">
        <v>99.394940000000005</v>
      </c>
      <c r="H59" s="173">
        <v>99.768843333333336</v>
      </c>
      <c r="I59" s="173">
        <v>99.624796666666654</v>
      </c>
      <c r="J59" s="173"/>
      <c r="K59" s="174">
        <v>-0.50161999999999995</v>
      </c>
      <c r="L59" s="171">
        <v>-1.6827000000000001</v>
      </c>
      <c r="M59" s="171"/>
      <c r="N59" s="171">
        <v>-0.10027</v>
      </c>
      <c r="O59" s="171">
        <v>-0.50763999999999998</v>
      </c>
      <c r="P59" s="171"/>
      <c r="Q59" s="171">
        <v>-0.14438000000000001</v>
      </c>
      <c r="R59" s="171">
        <v>0.33801999999999999</v>
      </c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</row>
    <row r="60" spans="1:179" ht="15" customHeight="1">
      <c r="A60" s="167"/>
      <c r="B60" s="167"/>
      <c r="C60" s="168" t="s">
        <v>137</v>
      </c>
      <c r="D60" s="169">
        <v>22</v>
      </c>
      <c r="E60" s="185">
        <v>98.602149999999995</v>
      </c>
      <c r="F60" s="185">
        <v>96.279889999999995</v>
      </c>
      <c r="G60" s="185">
        <v>97.256209999999996</v>
      </c>
      <c r="H60" s="173">
        <v>98.060854999999989</v>
      </c>
      <c r="I60" s="173">
        <v>97.675135833333343</v>
      </c>
      <c r="J60" s="173"/>
      <c r="K60" s="171">
        <v>-1.3650199999999999</v>
      </c>
      <c r="L60" s="171">
        <v>-1.09266</v>
      </c>
      <c r="M60" s="171"/>
      <c r="N60" s="174">
        <v>1.0140400000000001</v>
      </c>
      <c r="O60" s="174">
        <v>1.20109</v>
      </c>
      <c r="P60" s="171"/>
      <c r="Q60" s="174">
        <v>-0.39334999999999998</v>
      </c>
      <c r="R60" s="174">
        <v>0.21765999999999999</v>
      </c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</row>
    <row r="61" spans="1:179" ht="12.75">
      <c r="A61" s="167"/>
      <c r="B61" s="167"/>
      <c r="C61" s="168" t="s">
        <v>138</v>
      </c>
      <c r="D61" s="169">
        <v>8</v>
      </c>
      <c r="E61" s="185">
        <v>101.61102</v>
      </c>
      <c r="F61" s="185">
        <v>103.75485</v>
      </c>
      <c r="G61" s="185">
        <v>103.74726</v>
      </c>
      <c r="H61" s="173">
        <v>101.52992666666667</v>
      </c>
      <c r="I61" s="173">
        <v>103.3049075</v>
      </c>
      <c r="J61" s="173"/>
      <c r="K61" s="171">
        <v>2.1023700000000001</v>
      </c>
      <c r="L61" s="171">
        <v>0.63063000000000002</v>
      </c>
      <c r="M61" s="171"/>
      <c r="N61" s="182">
        <v>-7.3200000000000001E-3</v>
      </c>
      <c r="O61" s="187">
        <v>-3.3999999999999998E-3</v>
      </c>
      <c r="P61" s="171"/>
      <c r="Q61" s="171">
        <v>1.74823</v>
      </c>
      <c r="R61" s="171">
        <v>-0.36619000000000002</v>
      </c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</row>
    <row r="62" spans="1:179" ht="15" customHeight="1">
      <c r="A62" s="167"/>
      <c r="B62" s="167"/>
      <c r="C62" s="168" t="s">
        <v>139</v>
      </c>
      <c r="D62" s="169">
        <v>61</v>
      </c>
      <c r="E62" s="185">
        <v>100.13778000000001</v>
      </c>
      <c r="F62" s="185">
        <v>100.09542999999999</v>
      </c>
      <c r="G62" s="185">
        <v>99.595500000000001</v>
      </c>
      <c r="H62" s="173">
        <v>100.15387750000001</v>
      </c>
      <c r="I62" s="173">
        <v>99.845316666666676</v>
      </c>
      <c r="J62" s="173"/>
      <c r="K62" s="171">
        <v>-0.54154000000000002</v>
      </c>
      <c r="L62" s="171">
        <v>-1.2206699999999999</v>
      </c>
      <c r="M62" s="171"/>
      <c r="N62" s="171">
        <v>-0.49946000000000002</v>
      </c>
      <c r="O62" s="171">
        <v>-1.70533</v>
      </c>
      <c r="P62" s="171"/>
      <c r="Q62" s="171">
        <v>-0.30808999999999997</v>
      </c>
      <c r="R62" s="171">
        <v>0.48398000000000002</v>
      </c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</row>
    <row r="63" spans="1:179" ht="15" customHeight="1">
      <c r="A63" s="167"/>
      <c r="B63" s="167"/>
      <c r="C63" s="168"/>
      <c r="D63" s="169"/>
      <c r="E63" s="185"/>
      <c r="F63" s="185"/>
      <c r="G63" s="185"/>
      <c r="H63" s="173"/>
      <c r="I63" s="173"/>
      <c r="J63" s="173"/>
      <c r="K63" s="171"/>
      <c r="L63" s="171"/>
      <c r="M63" s="171"/>
      <c r="N63" s="171"/>
      <c r="O63" s="171"/>
      <c r="P63" s="171"/>
      <c r="Q63" s="171"/>
      <c r="R63" s="171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</row>
    <row r="64" spans="1:179" ht="15" customHeight="1">
      <c r="A64" s="167"/>
      <c r="B64" s="167" t="s">
        <v>140</v>
      </c>
      <c r="C64" s="168"/>
      <c r="D64" s="169">
        <v>119</v>
      </c>
      <c r="E64" s="185">
        <v>99.564629999999994</v>
      </c>
      <c r="F64" s="185">
        <v>101.01613999999999</v>
      </c>
      <c r="G64" s="185">
        <v>100.90205</v>
      </c>
      <c r="H64" s="173">
        <v>99.599846666666679</v>
      </c>
      <c r="I64" s="173">
        <v>100.31713999999999</v>
      </c>
      <c r="J64" s="173"/>
      <c r="K64" s="171">
        <v>1.3432599999999999</v>
      </c>
      <c r="L64" s="171">
        <v>5.8728600000000002</v>
      </c>
      <c r="M64" s="171"/>
      <c r="N64" s="171">
        <v>-0.11294999999999999</v>
      </c>
      <c r="O64" s="171">
        <v>-0.75926000000000005</v>
      </c>
      <c r="P64" s="171"/>
      <c r="Q64" s="171">
        <v>0.72018000000000004</v>
      </c>
      <c r="R64" s="171">
        <v>-2.1996899999999999</v>
      </c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</row>
    <row r="65" spans="1:179" ht="15" customHeight="1">
      <c r="A65" s="167"/>
      <c r="B65" s="167"/>
      <c r="C65" s="168" t="s">
        <v>141</v>
      </c>
      <c r="D65" s="169">
        <v>26</v>
      </c>
      <c r="E65" s="185">
        <v>102.62343</v>
      </c>
      <c r="F65" s="185">
        <v>104.43939</v>
      </c>
      <c r="G65" s="185">
        <v>104.87944</v>
      </c>
      <c r="H65" s="173">
        <v>102.1755625</v>
      </c>
      <c r="I65" s="173">
        <v>103.11796</v>
      </c>
      <c r="J65" s="173"/>
      <c r="K65" s="171">
        <v>2.1983299999999999</v>
      </c>
      <c r="L65" s="171">
        <v>2.1644700000000001</v>
      </c>
      <c r="M65" s="171"/>
      <c r="N65" s="171">
        <v>0.42133999999999999</v>
      </c>
      <c r="O65" s="171">
        <v>0.63978999999999997</v>
      </c>
      <c r="P65" s="171"/>
      <c r="Q65" s="171">
        <v>0.92232999999999998</v>
      </c>
      <c r="R65" s="171">
        <v>-0.63251000000000002</v>
      </c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</row>
    <row r="66" spans="1:179" ht="15" customHeight="1">
      <c r="A66" s="167"/>
      <c r="B66" s="167"/>
      <c r="C66" s="168" t="s">
        <v>142</v>
      </c>
      <c r="D66" s="169">
        <v>59</v>
      </c>
      <c r="E66" s="185">
        <v>98.059560000000005</v>
      </c>
      <c r="F66" s="185">
        <v>98.857510000000005</v>
      </c>
      <c r="G66" s="185">
        <v>98.433459999999997</v>
      </c>
      <c r="H66" s="173">
        <v>97.841589999999997</v>
      </c>
      <c r="I66" s="173">
        <v>98.282924999999992</v>
      </c>
      <c r="J66" s="173"/>
      <c r="K66" s="171">
        <v>0.38129000000000002</v>
      </c>
      <c r="L66" s="171">
        <v>0.81403000000000003</v>
      </c>
      <c r="M66" s="171"/>
      <c r="N66" s="171">
        <v>-0.42895</v>
      </c>
      <c r="O66" s="171">
        <v>-1.3990499999999999</v>
      </c>
      <c r="P66" s="171"/>
      <c r="Q66" s="171">
        <v>0.45107000000000003</v>
      </c>
      <c r="R66" s="171">
        <v>-0.67091999999999996</v>
      </c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</row>
    <row r="67" spans="1:179" ht="15" customHeight="1">
      <c r="A67" s="167"/>
      <c r="B67" s="167"/>
      <c r="C67" s="168" t="s">
        <v>143</v>
      </c>
      <c r="D67" s="169">
        <v>34</v>
      </c>
      <c r="E67" s="185">
        <v>99.837289999999996</v>
      </c>
      <c r="F67" s="185">
        <v>102.14424</v>
      </c>
      <c r="G67" s="185">
        <v>102.14424</v>
      </c>
      <c r="H67" s="173">
        <v>100.68127333333332</v>
      </c>
      <c r="I67" s="173">
        <v>101.70529750000001</v>
      </c>
      <c r="J67" s="173"/>
      <c r="K67" s="174">
        <v>2.3107000000000002</v>
      </c>
      <c r="L67" s="171">
        <v>2.8943699999999999</v>
      </c>
      <c r="M67" s="171"/>
      <c r="N67" s="188" t="s">
        <v>62</v>
      </c>
      <c r="O67" s="182" t="s">
        <v>62</v>
      </c>
      <c r="P67" s="171"/>
      <c r="Q67" s="171">
        <v>1.01709</v>
      </c>
      <c r="R67" s="171">
        <v>-0.89625999999999995</v>
      </c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</row>
    <row r="68" spans="1:179" ht="15" customHeight="1">
      <c r="A68" s="167"/>
      <c r="B68" s="167"/>
      <c r="C68" s="168"/>
      <c r="D68" s="169"/>
      <c r="E68" s="185"/>
      <c r="F68" s="185"/>
      <c r="G68" s="185"/>
      <c r="H68" s="173"/>
      <c r="I68" s="173"/>
      <c r="J68" s="173"/>
      <c r="K68" s="171"/>
      <c r="L68" s="171"/>
      <c r="M68" s="171"/>
      <c r="N68" s="171"/>
      <c r="O68" s="171"/>
      <c r="P68" s="171"/>
      <c r="Q68" s="171"/>
      <c r="R68" s="171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</row>
    <row r="69" spans="1:179" ht="15" customHeight="1">
      <c r="A69" s="167" t="s">
        <v>144</v>
      </c>
      <c r="B69" s="167"/>
      <c r="C69" s="168"/>
      <c r="D69" s="169">
        <v>241</v>
      </c>
      <c r="E69" s="185">
        <v>104.68258</v>
      </c>
      <c r="F69" s="185">
        <v>105.79431</v>
      </c>
      <c r="G69" s="185">
        <v>105.54622999999999</v>
      </c>
      <c r="H69" s="173">
        <v>104.48600499999999</v>
      </c>
      <c r="I69" s="173">
        <v>105.64132583333334</v>
      </c>
      <c r="J69" s="173"/>
      <c r="K69" s="171">
        <v>0.82501000000000002</v>
      </c>
      <c r="L69" s="171">
        <v>7.6805099999999999</v>
      </c>
      <c r="M69" s="171"/>
      <c r="N69" s="175">
        <v>-0.23449999999999999</v>
      </c>
      <c r="O69" s="171">
        <v>-3.3433299999999999</v>
      </c>
      <c r="P69" s="171"/>
      <c r="Q69" s="171">
        <v>1.10572</v>
      </c>
      <c r="R69" s="171">
        <v>-7.17523</v>
      </c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</row>
    <row r="70" spans="1:179" ht="15" customHeight="1">
      <c r="A70" s="167"/>
      <c r="B70" s="167"/>
      <c r="C70" s="168"/>
      <c r="D70" s="169"/>
      <c r="E70" s="185"/>
      <c r="F70" s="185"/>
      <c r="G70" s="185"/>
      <c r="H70" s="173"/>
      <c r="I70" s="173"/>
      <c r="J70" s="173"/>
      <c r="K70" s="171"/>
      <c r="L70" s="171"/>
      <c r="M70" s="171"/>
      <c r="N70" s="171"/>
      <c r="O70" s="171"/>
      <c r="P70" s="171"/>
      <c r="Q70" s="171"/>
      <c r="R70" s="171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</row>
    <row r="71" spans="1:179" ht="15" customHeight="1">
      <c r="A71" s="167"/>
      <c r="B71" s="167" t="s">
        <v>145</v>
      </c>
      <c r="C71" s="168"/>
      <c r="D71" s="169">
        <v>72</v>
      </c>
      <c r="E71" s="185">
        <v>96.435490000000001</v>
      </c>
      <c r="F71" s="185">
        <v>96.184690000000003</v>
      </c>
      <c r="G71" s="185">
        <v>95.876900000000006</v>
      </c>
      <c r="H71" s="173">
        <v>96.287165833333347</v>
      </c>
      <c r="I71" s="173">
        <v>96.330634166666655</v>
      </c>
      <c r="J71" s="173"/>
      <c r="K71" s="171">
        <v>-0.57923999999999998</v>
      </c>
      <c r="L71" s="171">
        <v>-1.48411</v>
      </c>
      <c r="M71" s="171"/>
      <c r="N71" s="171">
        <v>-0.32001000000000002</v>
      </c>
      <c r="O71" s="171">
        <v>-1.23925</v>
      </c>
      <c r="P71" s="171"/>
      <c r="Q71" s="175">
        <v>4.514E-2</v>
      </c>
      <c r="R71" s="171">
        <v>-7.9380000000000006E-2</v>
      </c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</row>
    <row r="72" spans="1:179" ht="15" customHeight="1">
      <c r="A72" s="167"/>
      <c r="B72" s="167"/>
      <c r="C72" s="168" t="s">
        <v>146</v>
      </c>
      <c r="D72" s="169">
        <v>42</v>
      </c>
      <c r="E72" s="185">
        <v>99.231499999999997</v>
      </c>
      <c r="F72" s="185">
        <v>98.366479999999996</v>
      </c>
      <c r="G72" s="185">
        <v>97.88167</v>
      </c>
      <c r="H72" s="173">
        <v>99.453030000000012</v>
      </c>
      <c r="I72" s="173">
        <v>98.481818333333351</v>
      </c>
      <c r="J72" s="173"/>
      <c r="K72" s="174">
        <v>-1.3602799999999999</v>
      </c>
      <c r="L72" s="174">
        <v>-2.0920100000000001</v>
      </c>
      <c r="M72" s="171"/>
      <c r="N72" s="174">
        <v>-0.49286000000000002</v>
      </c>
      <c r="O72" s="174">
        <v>-1.13863</v>
      </c>
      <c r="P72" s="171"/>
      <c r="Q72" s="174">
        <v>-0.97655000000000003</v>
      </c>
      <c r="R72" s="174">
        <v>1.0499099999999999</v>
      </c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</row>
    <row r="73" spans="1:179" ht="12.75">
      <c r="A73" s="167"/>
      <c r="B73" s="167"/>
      <c r="C73" s="168" t="s">
        <v>147</v>
      </c>
      <c r="D73" s="169">
        <v>30</v>
      </c>
      <c r="E73" s="185">
        <v>92.521069999999995</v>
      </c>
      <c r="F73" s="185">
        <v>93.130189999999999</v>
      </c>
      <c r="G73" s="185">
        <v>93.0702</v>
      </c>
      <c r="H73" s="173">
        <v>91.85495250000001</v>
      </c>
      <c r="I73" s="173">
        <v>93.318973333333318</v>
      </c>
      <c r="J73" s="173"/>
      <c r="K73" s="171">
        <v>0.59352000000000005</v>
      </c>
      <c r="L73" s="171">
        <v>0.6079</v>
      </c>
      <c r="M73" s="171"/>
      <c r="N73" s="174">
        <v>-6.4409999999999995E-2</v>
      </c>
      <c r="O73" s="171">
        <v>-0.10062</v>
      </c>
      <c r="P73" s="171"/>
      <c r="Q73" s="171">
        <v>1.5938399999999999</v>
      </c>
      <c r="R73" s="171">
        <v>-1.13185</v>
      </c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</row>
    <row r="74" spans="1:179" ht="15" customHeight="1">
      <c r="A74" s="167"/>
      <c r="B74" s="167"/>
      <c r="C74" s="168"/>
      <c r="D74" s="169"/>
      <c r="E74" s="185"/>
      <c r="F74" s="185"/>
      <c r="G74" s="185"/>
      <c r="H74" s="173"/>
      <c r="I74" s="173"/>
      <c r="J74" s="173"/>
      <c r="K74" s="171"/>
      <c r="L74" s="171"/>
      <c r="M74" s="171"/>
      <c r="N74" s="171"/>
      <c r="O74" s="171"/>
      <c r="P74" s="171"/>
      <c r="Q74" s="171"/>
      <c r="R74" s="171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</row>
    <row r="75" spans="1:179" ht="15" customHeight="1">
      <c r="A75" s="167"/>
      <c r="B75" s="167" t="s">
        <v>148</v>
      </c>
      <c r="C75" s="168"/>
      <c r="D75" s="169">
        <v>169</v>
      </c>
      <c r="E75" s="185">
        <v>108.19614</v>
      </c>
      <c r="F75" s="185">
        <v>109.88835</v>
      </c>
      <c r="G75" s="185">
        <v>109.6657</v>
      </c>
      <c r="H75" s="173">
        <v>107.97900250000002</v>
      </c>
      <c r="I75" s="173">
        <v>109.60801250000002</v>
      </c>
      <c r="J75" s="173"/>
      <c r="K75" s="171">
        <v>1.3582399999999999</v>
      </c>
      <c r="L75" s="171">
        <v>9.1646199999999993</v>
      </c>
      <c r="M75" s="171"/>
      <c r="N75" s="171">
        <v>-0.20261000000000001</v>
      </c>
      <c r="O75" s="171">
        <v>-2.1040800000000002</v>
      </c>
      <c r="P75" s="171"/>
      <c r="Q75" s="171">
        <v>1.50864</v>
      </c>
      <c r="R75" s="171">
        <v>-7.0932899999999997</v>
      </c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</row>
    <row r="76" spans="1:179" ht="15" customHeight="1">
      <c r="A76" s="167"/>
      <c r="B76" s="167"/>
      <c r="C76" s="168" t="s">
        <v>149</v>
      </c>
      <c r="D76" s="169">
        <v>140</v>
      </c>
      <c r="E76" s="185">
        <v>109.252</v>
      </c>
      <c r="F76" s="185">
        <v>111.14273</v>
      </c>
      <c r="G76" s="185">
        <v>110.69269</v>
      </c>
      <c r="H76" s="173">
        <v>109.07229666666666</v>
      </c>
      <c r="I76" s="173">
        <v>111.02560916666668</v>
      </c>
      <c r="J76" s="173"/>
      <c r="K76" s="171">
        <v>1.3186899999999999</v>
      </c>
      <c r="L76" s="171">
        <v>7.4428299999999998</v>
      </c>
      <c r="M76" s="171"/>
      <c r="N76" s="171">
        <v>-0.40492</v>
      </c>
      <c r="O76" s="171">
        <v>-3.5232000000000001</v>
      </c>
      <c r="P76" s="171"/>
      <c r="Q76" s="171">
        <v>1.79084</v>
      </c>
      <c r="R76" s="171">
        <v>-7.0471899999999996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</row>
    <row r="77" spans="1:179" ht="15" customHeight="1">
      <c r="A77" s="167"/>
      <c r="B77" s="167"/>
      <c r="C77" s="168" t="s">
        <v>150</v>
      </c>
      <c r="D77" s="169">
        <v>29</v>
      </c>
      <c r="E77" s="185">
        <v>103.09886</v>
      </c>
      <c r="F77" s="185">
        <v>103.83271999999999</v>
      </c>
      <c r="G77" s="185">
        <v>104.70782</v>
      </c>
      <c r="H77" s="173">
        <v>102.70103250000001</v>
      </c>
      <c r="I77" s="173">
        <v>102.76443999999999</v>
      </c>
      <c r="J77" s="173"/>
      <c r="K77" s="171">
        <v>1.5606</v>
      </c>
      <c r="L77" s="171">
        <v>1.7217899999999999</v>
      </c>
      <c r="M77" s="171"/>
      <c r="N77" s="171">
        <v>0.84279999999999999</v>
      </c>
      <c r="O77" s="171">
        <v>1.4191199999999999</v>
      </c>
      <c r="P77" s="171"/>
      <c r="Q77" s="171">
        <v>6.1740000000000003E-2</v>
      </c>
      <c r="R77" s="175">
        <v>-4.8649999999999999E-2</v>
      </c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</row>
    <row r="78" spans="1:179" ht="15" customHeight="1">
      <c r="A78" s="167"/>
      <c r="B78" s="167"/>
      <c r="C78" s="168"/>
      <c r="D78" s="169"/>
      <c r="E78" s="185"/>
      <c r="F78" s="185"/>
      <c r="G78" s="185"/>
      <c r="H78" s="173"/>
      <c r="I78" s="173"/>
      <c r="J78" s="173"/>
      <c r="K78" s="171"/>
      <c r="L78" s="171"/>
      <c r="M78" s="171"/>
      <c r="N78" s="171"/>
      <c r="O78" s="171"/>
      <c r="P78" s="171"/>
      <c r="Q78" s="171"/>
      <c r="R78" s="171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</row>
    <row r="79" spans="1:179" ht="15" customHeight="1">
      <c r="A79" s="176" t="s">
        <v>37</v>
      </c>
      <c r="B79" s="176"/>
      <c r="C79" s="177"/>
      <c r="D79" s="178">
        <v>8117</v>
      </c>
      <c r="E79" s="184">
        <v>98.421360000000007</v>
      </c>
      <c r="F79" s="184">
        <v>98.650499999999994</v>
      </c>
      <c r="G79" s="184">
        <v>98.851020000000005</v>
      </c>
      <c r="H79" s="172">
        <v>98.654804999999996</v>
      </c>
      <c r="I79" s="172">
        <v>98.344120833333363</v>
      </c>
      <c r="J79" s="179"/>
      <c r="K79" s="186">
        <v>0.43655157782822585</v>
      </c>
      <c r="L79" s="166">
        <v>128.69317000000001</v>
      </c>
      <c r="M79" s="189"/>
      <c r="N79" s="166">
        <v>0.20326303465265649</v>
      </c>
      <c r="O79" s="180">
        <v>91.017055506856408</v>
      </c>
      <c r="P79" s="166"/>
      <c r="Q79" s="180">
        <v>-0.31491999999999998</v>
      </c>
      <c r="R79" s="166">
        <v>64.986810000000006</v>
      </c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</row>
    <row r="80" spans="1:179" ht="15" customHeight="1">
      <c r="A80" s="167"/>
      <c r="B80" s="167"/>
      <c r="C80" s="168"/>
      <c r="D80" s="169"/>
      <c r="E80" s="185"/>
      <c r="F80" s="185"/>
      <c r="G80" s="185"/>
      <c r="H80" s="173"/>
      <c r="I80" s="173"/>
      <c r="J80" s="173"/>
      <c r="K80" s="171"/>
      <c r="L80" s="171"/>
      <c r="M80" s="171"/>
      <c r="N80" s="171"/>
      <c r="O80" s="171"/>
      <c r="P80" s="171"/>
      <c r="Q80" s="171"/>
      <c r="R80" s="171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</row>
    <row r="81" spans="1:179" ht="15" customHeight="1">
      <c r="A81" s="163" t="s">
        <v>18</v>
      </c>
      <c r="B81" s="163"/>
      <c r="C81" s="181"/>
      <c r="D81" s="164">
        <v>403</v>
      </c>
      <c r="E81" s="184">
        <v>95.754710000000003</v>
      </c>
      <c r="F81" s="184">
        <v>101.95555</v>
      </c>
      <c r="G81" s="184">
        <v>96.225170000000006</v>
      </c>
      <c r="H81" s="172">
        <v>99.295284999999978</v>
      </c>
      <c r="I81" s="172">
        <v>98.420947499999997</v>
      </c>
      <c r="J81" s="172"/>
      <c r="K81" s="166">
        <v>0.49131999999999998</v>
      </c>
      <c r="L81" s="166">
        <v>6.9962299999999997</v>
      </c>
      <c r="M81" s="166"/>
      <c r="N81" s="166">
        <v>-5.6204700000000001</v>
      </c>
      <c r="O81" s="166">
        <v>-129.13727</v>
      </c>
      <c r="P81" s="166"/>
      <c r="Q81" s="166">
        <v>-0.88053999999999999</v>
      </c>
      <c r="R81" s="166">
        <v>9.0804299999999998</v>
      </c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</row>
    <row r="82" spans="1:179" ht="15" customHeight="1">
      <c r="A82" s="167"/>
      <c r="B82" s="167"/>
      <c r="C82" s="168"/>
      <c r="D82" s="169"/>
      <c r="E82" s="185"/>
      <c r="F82" s="185"/>
      <c r="G82" s="185"/>
      <c r="H82" s="173"/>
      <c r="I82" s="173"/>
      <c r="J82" s="173"/>
      <c r="K82" s="171"/>
      <c r="L82" s="171"/>
      <c r="M82" s="171"/>
      <c r="N82" s="171"/>
      <c r="O82" s="171"/>
      <c r="P82" s="171"/>
      <c r="Q82" s="171"/>
      <c r="R82" s="171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</row>
    <row r="83" spans="1:179" ht="15" customHeight="1">
      <c r="A83" s="167" t="s">
        <v>151</v>
      </c>
      <c r="B83" s="167"/>
      <c r="C83" s="168"/>
      <c r="D83" s="169">
        <v>335</v>
      </c>
      <c r="E83" s="185">
        <v>97.819640000000007</v>
      </c>
      <c r="F83" s="185">
        <v>102.43858</v>
      </c>
      <c r="G83" s="185">
        <v>97.009180000000001</v>
      </c>
      <c r="H83" s="173">
        <v>100.48752416666667</v>
      </c>
      <c r="I83" s="173">
        <v>99.401032499999999</v>
      </c>
      <c r="J83" s="173"/>
      <c r="K83" s="171">
        <v>-0.82852999999999999</v>
      </c>
      <c r="L83" s="171">
        <v>-10.01882</v>
      </c>
      <c r="M83" s="171"/>
      <c r="N83" s="171">
        <v>-5.3001500000000004</v>
      </c>
      <c r="O83" s="171">
        <v>-101.70908</v>
      </c>
      <c r="P83" s="171"/>
      <c r="Q83" s="171">
        <v>-1.0812200000000001</v>
      </c>
      <c r="R83" s="171">
        <v>9.3800399999999993</v>
      </c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</row>
    <row r="84" spans="1:179" ht="15" customHeight="1">
      <c r="A84" s="167"/>
      <c r="B84" s="167"/>
      <c r="C84" s="168"/>
      <c r="D84" s="169"/>
      <c r="E84" s="185"/>
      <c r="F84" s="185"/>
      <c r="G84" s="185"/>
      <c r="H84" s="173"/>
      <c r="I84" s="173"/>
      <c r="J84" s="173"/>
      <c r="K84" s="171"/>
      <c r="L84" s="171"/>
      <c r="M84" s="171"/>
      <c r="N84" s="171"/>
      <c r="O84" s="171"/>
      <c r="P84" s="171"/>
      <c r="Q84" s="171"/>
      <c r="R84" s="171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</row>
    <row r="85" spans="1:179" ht="15" customHeight="1">
      <c r="A85" s="167"/>
      <c r="B85" s="167" t="s">
        <v>152</v>
      </c>
      <c r="C85" s="168"/>
      <c r="D85" s="169">
        <v>56</v>
      </c>
      <c r="E85" s="185">
        <v>100.89891</v>
      </c>
      <c r="F85" s="185">
        <v>121.16764999999999</v>
      </c>
      <c r="G85" s="185">
        <v>102.36651999999999</v>
      </c>
      <c r="H85" s="173">
        <v>105.31048750000002</v>
      </c>
      <c r="I85" s="173">
        <v>108.71032666666667</v>
      </c>
      <c r="J85" s="173"/>
      <c r="K85" s="171">
        <v>1.4545300000000001</v>
      </c>
      <c r="L85" s="171">
        <v>3.03274</v>
      </c>
      <c r="M85" s="171"/>
      <c r="N85" s="171">
        <v>-15.516629999999999</v>
      </c>
      <c r="O85" s="171">
        <v>-58.875599999999999</v>
      </c>
      <c r="P85" s="171"/>
      <c r="Q85" s="171">
        <v>3.2284000000000002</v>
      </c>
      <c r="R85" s="171">
        <v>-4.9063999999999997</v>
      </c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</row>
    <row r="86" spans="1:179" ht="15" customHeight="1">
      <c r="A86" s="167"/>
      <c r="B86" s="167"/>
      <c r="C86" s="168" t="s">
        <v>153</v>
      </c>
      <c r="D86" s="169">
        <v>22</v>
      </c>
      <c r="E86" s="185">
        <v>96.497540000000001</v>
      </c>
      <c r="F86" s="185">
        <v>110.98739</v>
      </c>
      <c r="G86" s="185">
        <v>94.868499999999997</v>
      </c>
      <c r="H86" s="173">
        <v>104.58425416666667</v>
      </c>
      <c r="I86" s="173">
        <v>101.92512500000002</v>
      </c>
      <c r="J86" s="173"/>
      <c r="K86" s="171">
        <v>-1.6881699999999999</v>
      </c>
      <c r="L86" s="171">
        <v>-1.3224899999999999</v>
      </c>
      <c r="M86" s="171"/>
      <c r="N86" s="171">
        <v>-14.52317</v>
      </c>
      <c r="O86" s="171">
        <v>-19.829920000000001</v>
      </c>
      <c r="P86" s="171"/>
      <c r="Q86" s="171">
        <v>-2.54257</v>
      </c>
      <c r="R86" s="171">
        <v>1.5082800000000001</v>
      </c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</row>
    <row r="87" spans="1:179" ht="15" customHeight="1">
      <c r="A87" s="167"/>
      <c r="B87" s="167"/>
      <c r="C87" s="168" t="s">
        <v>154</v>
      </c>
      <c r="D87" s="169">
        <v>34</v>
      </c>
      <c r="E87" s="185">
        <v>103.74684999999999</v>
      </c>
      <c r="F87" s="185">
        <v>127.75489</v>
      </c>
      <c r="G87" s="185">
        <v>107.21818</v>
      </c>
      <c r="H87" s="173">
        <v>105.78040333333335</v>
      </c>
      <c r="I87" s="173">
        <v>113.10075083333334</v>
      </c>
      <c r="J87" s="173"/>
      <c r="K87" s="171">
        <v>3.3459500000000002</v>
      </c>
      <c r="L87" s="171">
        <v>4.3552299999999997</v>
      </c>
      <c r="M87" s="171"/>
      <c r="N87" s="171">
        <v>-16.075089999999999</v>
      </c>
      <c r="O87" s="171">
        <v>-39.045679999999997</v>
      </c>
      <c r="P87" s="171"/>
      <c r="Q87" s="171">
        <v>6.9203200000000002</v>
      </c>
      <c r="R87" s="171">
        <v>-6.4146900000000002</v>
      </c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</row>
    <row r="88" spans="1:179" ht="15" customHeight="1">
      <c r="A88" s="167"/>
      <c r="B88" s="167"/>
      <c r="C88" s="168"/>
      <c r="D88" s="169"/>
      <c r="E88" s="185"/>
      <c r="F88" s="185"/>
      <c r="G88" s="185"/>
      <c r="H88" s="173"/>
      <c r="I88" s="173"/>
      <c r="J88" s="173"/>
      <c r="K88" s="171"/>
      <c r="L88" s="171"/>
      <c r="M88" s="171"/>
      <c r="N88" s="171"/>
      <c r="O88" s="171"/>
      <c r="P88" s="171"/>
      <c r="Q88" s="171"/>
      <c r="R88" s="171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</row>
    <row r="89" spans="1:179" ht="15" customHeight="1">
      <c r="A89" s="167"/>
      <c r="B89" s="167" t="s">
        <v>155</v>
      </c>
      <c r="C89" s="168"/>
      <c r="D89" s="169">
        <v>204</v>
      </c>
      <c r="E89" s="185">
        <v>96.725359999999995</v>
      </c>
      <c r="F89" s="185">
        <v>97.810940000000002</v>
      </c>
      <c r="G89" s="185">
        <v>94.258099999999999</v>
      </c>
      <c r="H89" s="173">
        <v>99.566346666666661</v>
      </c>
      <c r="I89" s="173">
        <v>96.57298333333334</v>
      </c>
      <c r="J89" s="173"/>
      <c r="K89" s="171">
        <v>-2.5508000000000002</v>
      </c>
      <c r="L89" s="171">
        <v>-18.573080000000001</v>
      </c>
      <c r="M89" s="171"/>
      <c r="N89" s="171">
        <v>-3.6323500000000002</v>
      </c>
      <c r="O89" s="171">
        <v>-40.52928</v>
      </c>
      <c r="P89" s="171"/>
      <c r="Q89" s="171">
        <v>-3.0064000000000002</v>
      </c>
      <c r="R89" s="171">
        <v>15.73583</v>
      </c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</row>
    <row r="90" spans="1:179" ht="15" customHeight="1">
      <c r="A90" s="167"/>
      <c r="B90" s="167"/>
      <c r="C90" s="168" t="s">
        <v>156</v>
      </c>
      <c r="D90" s="169">
        <v>45</v>
      </c>
      <c r="E90" s="185">
        <v>91.986699999999999</v>
      </c>
      <c r="F90" s="185">
        <v>91.668059999999997</v>
      </c>
      <c r="G90" s="185">
        <v>84.689980000000006</v>
      </c>
      <c r="H90" s="173">
        <v>94.650325833333341</v>
      </c>
      <c r="I90" s="173">
        <v>88.494795833333342</v>
      </c>
      <c r="J90" s="173"/>
      <c r="K90" s="171">
        <v>-7.9323600000000001</v>
      </c>
      <c r="L90" s="171">
        <v>-12.11651</v>
      </c>
      <c r="M90" s="171"/>
      <c r="N90" s="175">
        <v>-7.61233</v>
      </c>
      <c r="O90" s="171">
        <v>-17.559470000000001</v>
      </c>
      <c r="P90" s="171"/>
      <c r="Q90" s="171">
        <v>-6.5034400000000003</v>
      </c>
      <c r="R90" s="171">
        <v>7.1393800000000001</v>
      </c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</row>
    <row r="91" spans="1:179" ht="15" customHeight="1">
      <c r="A91" s="167"/>
      <c r="B91" s="167"/>
      <c r="C91" s="168" t="s">
        <v>157</v>
      </c>
      <c r="D91" s="169">
        <v>4</v>
      </c>
      <c r="E91" s="185">
        <v>103.34989</v>
      </c>
      <c r="F91" s="185">
        <v>97.591099999999997</v>
      </c>
      <c r="G91" s="185">
        <v>97.591099999999997</v>
      </c>
      <c r="H91" s="173">
        <v>103.11427999999999</v>
      </c>
      <c r="I91" s="173">
        <v>98.87099666666667</v>
      </c>
      <c r="J91" s="173"/>
      <c r="K91" s="171">
        <v>-5.5721299999999996</v>
      </c>
      <c r="L91" s="171">
        <v>-0.85002</v>
      </c>
      <c r="M91" s="171"/>
      <c r="N91" s="174" t="s">
        <v>62</v>
      </c>
      <c r="O91" s="174" t="s">
        <v>62</v>
      </c>
      <c r="P91" s="171"/>
      <c r="Q91" s="174">
        <v>-4.1151299999999997</v>
      </c>
      <c r="R91" s="174">
        <v>0.43789</v>
      </c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</row>
    <row r="92" spans="1:179" ht="15" customHeight="1">
      <c r="A92" s="167"/>
      <c r="B92" s="167"/>
      <c r="C92" s="168" t="s">
        <v>158</v>
      </c>
      <c r="D92" s="169">
        <v>79</v>
      </c>
      <c r="E92" s="185">
        <v>97.393630000000002</v>
      </c>
      <c r="F92" s="185">
        <v>99.031459999999996</v>
      </c>
      <c r="G92" s="185">
        <v>95.221279999999993</v>
      </c>
      <c r="H92" s="173">
        <v>100.41509916666668</v>
      </c>
      <c r="I92" s="173">
        <v>99.765920833333325</v>
      </c>
      <c r="J92" s="173"/>
      <c r="K92" s="174">
        <v>-2.2304900000000001</v>
      </c>
      <c r="L92" s="171">
        <v>-6.3327999999999998</v>
      </c>
      <c r="M92" s="171"/>
      <c r="N92" s="171">
        <v>-3.8474400000000002</v>
      </c>
      <c r="O92" s="171">
        <v>-16.831990000000001</v>
      </c>
      <c r="P92" s="171"/>
      <c r="Q92" s="171">
        <v>-0.64649000000000001</v>
      </c>
      <c r="R92" s="171">
        <v>1.32135</v>
      </c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</row>
    <row r="93" spans="1:179" ht="15" customHeight="1">
      <c r="A93" s="167"/>
      <c r="B93" s="167"/>
      <c r="C93" s="168" t="s">
        <v>159</v>
      </c>
      <c r="D93" s="169">
        <v>16</v>
      </c>
      <c r="E93" s="185">
        <v>100.11761</v>
      </c>
      <c r="F93" s="185">
        <v>98.469899999999996</v>
      </c>
      <c r="G93" s="185">
        <v>98.188770000000005</v>
      </c>
      <c r="H93" s="173">
        <v>101.53382583333335</v>
      </c>
      <c r="I93" s="173">
        <v>97.424783333333338</v>
      </c>
      <c r="J93" s="173"/>
      <c r="K93" s="171">
        <v>-1.92658</v>
      </c>
      <c r="L93" s="171">
        <v>-1.1388199999999999</v>
      </c>
      <c r="M93" s="171"/>
      <c r="N93" s="171">
        <v>-0.28549999999999998</v>
      </c>
      <c r="O93" s="171">
        <v>-0.25152999999999998</v>
      </c>
      <c r="P93" s="171"/>
      <c r="Q93" s="171">
        <v>-4.04697</v>
      </c>
      <c r="R93" s="171">
        <v>1.6952199999999999</v>
      </c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</row>
    <row r="94" spans="1:179" ht="15" customHeight="1">
      <c r="A94" s="167"/>
      <c r="B94" s="167"/>
      <c r="C94" s="168" t="s">
        <v>160</v>
      </c>
      <c r="D94" s="169">
        <v>25</v>
      </c>
      <c r="E94" s="185">
        <v>101.37618999999999</v>
      </c>
      <c r="F94" s="185">
        <v>104.42787</v>
      </c>
      <c r="G94" s="185">
        <v>104.00633000000001</v>
      </c>
      <c r="H94" s="173">
        <v>103.4588225</v>
      </c>
      <c r="I94" s="173">
        <v>103.10935666666666</v>
      </c>
      <c r="J94" s="173"/>
      <c r="K94" s="171">
        <v>2.5944400000000001</v>
      </c>
      <c r="L94" s="171">
        <v>2.4263699999999999</v>
      </c>
      <c r="M94" s="171"/>
      <c r="N94" s="171">
        <v>-0.40366000000000002</v>
      </c>
      <c r="O94" s="171">
        <v>-0.58930000000000005</v>
      </c>
      <c r="P94" s="171"/>
      <c r="Q94" s="171">
        <v>-0.33778000000000002</v>
      </c>
      <c r="R94" s="171">
        <v>0.22534999999999999</v>
      </c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</row>
    <row r="95" spans="1:179" ht="15" customHeight="1">
      <c r="A95" s="167"/>
      <c r="B95" s="167"/>
      <c r="C95" s="168" t="s">
        <v>161</v>
      </c>
      <c r="D95" s="169">
        <v>24</v>
      </c>
      <c r="E95" s="185">
        <v>94.989500000000007</v>
      </c>
      <c r="F95" s="185">
        <v>92.668520000000001</v>
      </c>
      <c r="G95" s="185">
        <v>92.053060000000002</v>
      </c>
      <c r="H95" s="173">
        <v>98.133030833333336</v>
      </c>
      <c r="I95" s="173">
        <v>92.911722499999996</v>
      </c>
      <c r="J95" s="173"/>
      <c r="K95" s="171">
        <v>-3.0913400000000002</v>
      </c>
      <c r="L95" s="171">
        <v>-2.60059</v>
      </c>
      <c r="M95" s="171"/>
      <c r="N95" s="171">
        <v>-0.66415000000000002</v>
      </c>
      <c r="O95" s="171">
        <v>-0.82599</v>
      </c>
      <c r="P95" s="171"/>
      <c r="Q95" s="171">
        <v>-5.32064</v>
      </c>
      <c r="R95" s="171">
        <v>3.2291099999999999</v>
      </c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</row>
    <row r="96" spans="1:179" ht="15" customHeight="1">
      <c r="A96" s="167"/>
      <c r="B96" s="167"/>
      <c r="C96" s="168" t="s">
        <v>162</v>
      </c>
      <c r="D96" s="169">
        <v>11</v>
      </c>
      <c r="E96" s="185">
        <v>97.185590000000005</v>
      </c>
      <c r="F96" s="185">
        <v>109.47814</v>
      </c>
      <c r="G96" s="185">
        <v>102.20958</v>
      </c>
      <c r="H96" s="173">
        <v>103.71051666666666</v>
      </c>
      <c r="I96" s="173">
        <v>97.747198333333344</v>
      </c>
      <c r="J96" s="173"/>
      <c r="K96" s="171">
        <v>5.1694699999999996</v>
      </c>
      <c r="L96" s="171">
        <v>2.0392899999999998</v>
      </c>
      <c r="M96" s="171"/>
      <c r="N96" s="171">
        <v>-6.6392800000000003</v>
      </c>
      <c r="O96" s="171">
        <v>-4.4710000000000001</v>
      </c>
      <c r="P96" s="171"/>
      <c r="Q96" s="171">
        <v>-5.7499599999999997</v>
      </c>
      <c r="R96" s="171">
        <v>1.6900999999999999</v>
      </c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</row>
    <row r="97" spans="1:179" ht="15" customHeight="1">
      <c r="A97" s="167"/>
      <c r="B97" s="167"/>
      <c r="C97" s="168"/>
      <c r="D97" s="169"/>
      <c r="E97" s="185"/>
      <c r="F97" s="185"/>
      <c r="G97" s="185"/>
      <c r="H97" s="173"/>
      <c r="I97" s="173"/>
      <c r="J97" s="173"/>
      <c r="K97" s="171"/>
      <c r="L97" s="171"/>
      <c r="M97" s="171"/>
      <c r="N97" s="171"/>
      <c r="O97" s="171"/>
      <c r="P97" s="171"/>
      <c r="Q97" s="171"/>
      <c r="R97" s="171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</row>
    <row r="98" spans="1:179" ht="15" customHeight="1">
      <c r="A98" s="167"/>
      <c r="B98" s="167" t="s">
        <v>163</v>
      </c>
      <c r="C98" s="168"/>
      <c r="D98" s="169">
        <v>10</v>
      </c>
      <c r="E98" s="185">
        <v>90.967179999999999</v>
      </c>
      <c r="F98" s="185">
        <v>109.03061</v>
      </c>
      <c r="G98" s="185">
        <v>104.91004</v>
      </c>
      <c r="H98" s="173">
        <v>92.33331166666666</v>
      </c>
      <c r="I98" s="173">
        <v>103.71424750000001</v>
      </c>
      <c r="J98" s="173"/>
      <c r="K98" s="171">
        <v>15.32734</v>
      </c>
      <c r="L98" s="171">
        <v>5.1450500000000003</v>
      </c>
      <c r="M98" s="171"/>
      <c r="N98" s="174">
        <v>-3.77928</v>
      </c>
      <c r="O98" s="174">
        <v>-2.3041999999999998</v>
      </c>
      <c r="P98" s="171"/>
      <c r="Q98" s="174">
        <v>12.32593</v>
      </c>
      <c r="R98" s="174">
        <v>-2.9320599999999999</v>
      </c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</row>
    <row r="99" spans="1:179" ht="15" customHeight="1">
      <c r="A99" s="167"/>
      <c r="B99" s="167"/>
      <c r="C99" s="168" t="s">
        <v>164</v>
      </c>
      <c r="D99" s="169">
        <v>10</v>
      </c>
      <c r="E99" s="185">
        <v>90.967179999999999</v>
      </c>
      <c r="F99" s="185">
        <v>109.03061</v>
      </c>
      <c r="G99" s="185">
        <v>104.91004</v>
      </c>
      <c r="H99" s="173">
        <v>92.33331166666666</v>
      </c>
      <c r="I99" s="173">
        <v>103.71424750000001</v>
      </c>
      <c r="J99" s="173"/>
      <c r="K99" s="171">
        <v>15.32734</v>
      </c>
      <c r="L99" s="171">
        <v>5.1450500000000003</v>
      </c>
      <c r="M99" s="171"/>
      <c r="N99" s="174">
        <v>-3.77928</v>
      </c>
      <c r="O99" s="174">
        <v>-2.3041999999999998</v>
      </c>
      <c r="P99" s="171"/>
      <c r="Q99" s="174">
        <v>12.32593</v>
      </c>
      <c r="R99" s="174">
        <v>-2.9320599999999999</v>
      </c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</row>
    <row r="100" spans="1:179" ht="15" customHeight="1">
      <c r="A100" s="167"/>
      <c r="B100" s="167"/>
      <c r="C100" s="168"/>
      <c r="D100" s="169"/>
      <c r="E100" s="185"/>
      <c r="F100" s="185"/>
      <c r="G100" s="185"/>
      <c r="H100" s="173"/>
      <c r="I100" s="173"/>
      <c r="J100" s="173"/>
      <c r="K100" s="171"/>
      <c r="L100" s="171"/>
      <c r="M100" s="171"/>
      <c r="N100" s="171"/>
      <c r="O100" s="171"/>
      <c r="P100" s="171"/>
      <c r="Q100" s="171"/>
      <c r="R100" s="171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</row>
    <row r="101" spans="1:179" ht="12.75">
      <c r="A101" s="167"/>
      <c r="B101" s="167" t="s">
        <v>165</v>
      </c>
      <c r="C101" s="168"/>
      <c r="D101" s="169">
        <v>65</v>
      </c>
      <c r="E101" s="185">
        <v>99.655320000000003</v>
      </c>
      <c r="F101" s="185">
        <v>99.812269999999998</v>
      </c>
      <c r="G101" s="185">
        <v>99.812269999999998</v>
      </c>
      <c r="H101" s="173">
        <v>100.47793</v>
      </c>
      <c r="I101" s="173">
        <v>99.59287999999998</v>
      </c>
      <c r="J101" s="173"/>
      <c r="K101" s="171">
        <v>0.1575</v>
      </c>
      <c r="L101" s="171">
        <v>0.37647000000000003</v>
      </c>
      <c r="M101" s="171"/>
      <c r="N101" s="174" t="s">
        <v>62</v>
      </c>
      <c r="O101" s="174" t="s">
        <v>62</v>
      </c>
      <c r="P101" s="171"/>
      <c r="Q101" s="174">
        <v>-0.88083999999999996</v>
      </c>
      <c r="R101" s="174">
        <v>1.48268</v>
      </c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</row>
    <row r="102" spans="1:179" ht="12.75">
      <c r="A102" s="167"/>
      <c r="B102" s="167"/>
      <c r="C102" s="168" t="s">
        <v>166</v>
      </c>
      <c r="D102" s="169">
        <v>14</v>
      </c>
      <c r="E102" s="185">
        <v>103.92856999999999</v>
      </c>
      <c r="F102" s="185">
        <v>100.28071</v>
      </c>
      <c r="G102" s="185">
        <v>100.28071</v>
      </c>
      <c r="H102" s="173">
        <v>103.60118916666669</v>
      </c>
      <c r="I102" s="173">
        <v>100.5193125</v>
      </c>
      <c r="J102" s="173"/>
      <c r="K102" s="171">
        <v>-3.50997</v>
      </c>
      <c r="L102" s="171">
        <v>-1.8845400000000001</v>
      </c>
      <c r="M102" s="171"/>
      <c r="N102" s="174" t="s">
        <v>62</v>
      </c>
      <c r="O102" s="174" t="s">
        <v>62</v>
      </c>
      <c r="P102" s="171"/>
      <c r="Q102" s="174">
        <v>-2.9747499999999998</v>
      </c>
      <c r="R102" s="174">
        <v>1.11137</v>
      </c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</row>
    <row r="103" spans="1:179" ht="12.75">
      <c r="A103" s="167"/>
      <c r="B103" s="167"/>
      <c r="C103" s="168" t="s">
        <v>167</v>
      </c>
      <c r="D103" s="169">
        <v>47</v>
      </c>
      <c r="E103" s="185">
        <v>99.023060000000001</v>
      </c>
      <c r="F103" s="185">
        <v>100.32671999999999</v>
      </c>
      <c r="G103" s="185">
        <v>100.32671999999999</v>
      </c>
      <c r="H103" s="173">
        <v>99.755764999999997</v>
      </c>
      <c r="I103" s="173">
        <v>99.952228333333338</v>
      </c>
      <c r="J103" s="173"/>
      <c r="K103" s="171">
        <v>1.31653</v>
      </c>
      <c r="L103" s="171">
        <v>2.2610100000000002</v>
      </c>
      <c r="M103" s="171"/>
      <c r="N103" s="174" t="s">
        <v>62</v>
      </c>
      <c r="O103" s="174" t="s">
        <v>62</v>
      </c>
      <c r="P103" s="171"/>
      <c r="Q103" s="174">
        <v>0.19694</v>
      </c>
      <c r="R103" s="174">
        <v>-0.23815</v>
      </c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</row>
    <row r="104" spans="1:179" ht="12.75">
      <c r="A104" s="167"/>
      <c r="B104" s="167"/>
      <c r="C104" s="168" t="s">
        <v>168</v>
      </c>
      <c r="D104" s="169">
        <v>4</v>
      </c>
      <c r="E104" s="185">
        <v>92.127989999999997</v>
      </c>
      <c r="F104" s="185">
        <v>92.127989999999997</v>
      </c>
      <c r="G104" s="185">
        <v>92.127989999999997</v>
      </c>
      <c r="H104" s="173">
        <v>98.031997499999989</v>
      </c>
      <c r="I104" s="173">
        <v>92.127989999999969</v>
      </c>
      <c r="J104" s="173"/>
      <c r="K104" s="174" t="s">
        <v>62</v>
      </c>
      <c r="L104" s="174" t="s">
        <v>62</v>
      </c>
      <c r="M104" s="171"/>
      <c r="N104" s="174" t="s">
        <v>62</v>
      </c>
      <c r="O104" s="174" t="s">
        <v>62</v>
      </c>
      <c r="P104" s="171"/>
      <c r="Q104" s="174">
        <v>-6.0225299999999997</v>
      </c>
      <c r="R104" s="174">
        <v>0.60946</v>
      </c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</row>
    <row r="105" spans="1:179" ht="15" customHeight="1">
      <c r="A105" s="167"/>
      <c r="B105" s="167"/>
      <c r="C105" s="168"/>
      <c r="D105" s="169"/>
      <c r="E105" s="185"/>
      <c r="F105" s="185"/>
      <c r="G105" s="185"/>
      <c r="H105" s="173"/>
      <c r="I105" s="173"/>
      <c r="J105" s="173"/>
      <c r="K105" s="171"/>
      <c r="L105" s="171"/>
      <c r="M105" s="171"/>
      <c r="N105" s="171"/>
      <c r="O105" s="171"/>
      <c r="P105" s="171"/>
      <c r="Q105" s="171"/>
      <c r="R105" s="171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</row>
    <row r="106" spans="1:179" ht="15" customHeight="1">
      <c r="A106" s="167" t="s">
        <v>169</v>
      </c>
      <c r="B106" s="167"/>
      <c r="C106" s="168"/>
      <c r="D106" s="169">
        <v>68</v>
      </c>
      <c r="E106" s="185">
        <v>85.581860000000006</v>
      </c>
      <c r="F106" s="185">
        <v>99.575900000000004</v>
      </c>
      <c r="G106" s="185">
        <v>92.362750000000005</v>
      </c>
      <c r="H106" s="173">
        <v>93.421745000000001</v>
      </c>
      <c r="I106" s="173">
        <v>93.592572500000003</v>
      </c>
      <c r="J106" s="173"/>
      <c r="K106" s="171">
        <v>7.9232800000000001</v>
      </c>
      <c r="L106" s="171">
        <v>17.015049999999999</v>
      </c>
      <c r="M106" s="171"/>
      <c r="N106" s="171">
        <v>-7.2438700000000003</v>
      </c>
      <c r="O106" s="171">
        <v>-27.428190000000001</v>
      </c>
      <c r="P106" s="171"/>
      <c r="Q106" s="171">
        <v>0.18285999999999999</v>
      </c>
      <c r="R106" s="171">
        <v>-0.29960999999999999</v>
      </c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</row>
    <row r="107" spans="1:179" ht="15" customHeight="1">
      <c r="A107" s="167"/>
      <c r="B107" s="167"/>
      <c r="C107" s="168"/>
      <c r="D107" s="169"/>
      <c r="E107" s="185"/>
      <c r="F107" s="185"/>
      <c r="G107" s="185"/>
      <c r="H107" s="173"/>
      <c r="I107" s="173"/>
      <c r="J107" s="173"/>
      <c r="K107" s="171"/>
      <c r="L107" s="171"/>
      <c r="M107" s="171"/>
      <c r="N107" s="171"/>
      <c r="O107" s="171"/>
      <c r="P107" s="171"/>
      <c r="Q107" s="171"/>
      <c r="R107" s="171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</row>
    <row r="108" spans="1:179" ht="15" customHeight="1">
      <c r="A108" s="167"/>
      <c r="B108" s="167" t="s">
        <v>170</v>
      </c>
      <c r="C108" s="168"/>
      <c r="D108" s="169">
        <v>68</v>
      </c>
      <c r="E108" s="185">
        <v>85.581860000000006</v>
      </c>
      <c r="F108" s="185">
        <v>99.575900000000004</v>
      </c>
      <c r="G108" s="185">
        <v>92.362750000000005</v>
      </c>
      <c r="H108" s="173">
        <v>93.421745000000001</v>
      </c>
      <c r="I108" s="173">
        <v>93.592572500000003</v>
      </c>
      <c r="J108" s="173"/>
      <c r="K108" s="171">
        <v>7.9232800000000001</v>
      </c>
      <c r="L108" s="171">
        <v>17.015049999999999</v>
      </c>
      <c r="M108" s="171"/>
      <c r="N108" s="171">
        <v>-7.2438700000000003</v>
      </c>
      <c r="O108" s="171">
        <v>-27.428190000000001</v>
      </c>
      <c r="P108" s="171"/>
      <c r="Q108" s="171">
        <v>0.18285999999999999</v>
      </c>
      <c r="R108" s="171">
        <v>-0.29960999999999999</v>
      </c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</row>
    <row r="109" spans="1:179" ht="15" customHeight="1">
      <c r="A109" s="167"/>
      <c r="B109" s="167"/>
      <c r="C109" s="168" t="s">
        <v>171</v>
      </c>
      <c r="D109" s="169">
        <v>26</v>
      </c>
      <c r="E109" s="185">
        <v>81.598429999999993</v>
      </c>
      <c r="F109" s="185">
        <v>101.51091</v>
      </c>
      <c r="G109" s="185">
        <v>94.559960000000004</v>
      </c>
      <c r="H109" s="173">
        <v>87.419499166666654</v>
      </c>
      <c r="I109" s="173">
        <v>92.67743999999999</v>
      </c>
      <c r="J109" s="173"/>
      <c r="K109" s="171">
        <v>15.88453</v>
      </c>
      <c r="L109" s="171">
        <v>12.43562</v>
      </c>
      <c r="M109" s="171"/>
      <c r="N109" s="171">
        <v>-6.8474899999999996</v>
      </c>
      <c r="O109" s="171">
        <v>-10.106030000000001</v>
      </c>
      <c r="P109" s="171"/>
      <c r="Q109" s="171">
        <v>6.0146100000000002</v>
      </c>
      <c r="R109" s="171">
        <v>-3.5236000000000001</v>
      </c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</row>
    <row r="110" spans="1:179" ht="15" customHeight="1">
      <c r="A110" s="167"/>
      <c r="B110" s="167"/>
      <c r="C110" s="168" t="s">
        <v>172</v>
      </c>
      <c r="D110" s="169">
        <v>26</v>
      </c>
      <c r="E110" s="185">
        <v>87.694270000000003</v>
      </c>
      <c r="F110" s="185">
        <v>98.636060000000001</v>
      </c>
      <c r="G110" s="185">
        <v>91.259420000000006</v>
      </c>
      <c r="H110" s="173">
        <v>96.33036833333334</v>
      </c>
      <c r="I110" s="173">
        <v>95.001060833333341</v>
      </c>
      <c r="J110" s="173"/>
      <c r="K110" s="171">
        <v>4.0654199999999996</v>
      </c>
      <c r="L110" s="171">
        <v>3.42049</v>
      </c>
      <c r="M110" s="171"/>
      <c r="N110" s="171">
        <v>-7.47865</v>
      </c>
      <c r="O110" s="171">
        <v>-10.72495</v>
      </c>
      <c r="P110" s="171"/>
      <c r="Q110" s="171">
        <v>-1.37995</v>
      </c>
      <c r="R110" s="171">
        <v>0.89114000000000004</v>
      </c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</row>
    <row r="111" spans="1:179" ht="15" customHeight="1">
      <c r="A111" s="167"/>
      <c r="B111" s="167"/>
      <c r="C111" s="168" t="s">
        <v>173</v>
      </c>
      <c r="D111" s="169">
        <v>16</v>
      </c>
      <c r="E111" s="185">
        <v>88.62227</v>
      </c>
      <c r="F111" s="185">
        <v>97.958740000000006</v>
      </c>
      <c r="G111" s="185">
        <v>90.585189999999997</v>
      </c>
      <c r="H111" s="173">
        <v>98.448879999999988</v>
      </c>
      <c r="I111" s="173">
        <v>92.790864999999997</v>
      </c>
      <c r="J111" s="173"/>
      <c r="K111" s="171">
        <v>2.2149399999999999</v>
      </c>
      <c r="L111" s="171">
        <v>1.1589400000000001</v>
      </c>
      <c r="M111" s="171"/>
      <c r="N111" s="171">
        <v>-7.5271999999999997</v>
      </c>
      <c r="O111" s="171">
        <v>-6.5972</v>
      </c>
      <c r="P111" s="171"/>
      <c r="Q111" s="171">
        <v>-5.74716</v>
      </c>
      <c r="R111" s="171">
        <v>2.3328500000000001</v>
      </c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</row>
    <row r="112" spans="1:179" ht="15" customHeight="1">
      <c r="A112" s="167"/>
      <c r="B112" s="167"/>
      <c r="C112" s="168"/>
      <c r="D112" s="169"/>
      <c r="E112" s="185"/>
      <c r="F112" s="185"/>
      <c r="G112" s="185"/>
      <c r="H112" s="173"/>
      <c r="I112" s="173"/>
      <c r="J112" s="173"/>
      <c r="K112" s="171"/>
      <c r="L112" s="171"/>
      <c r="M112" s="171"/>
      <c r="N112" s="171"/>
      <c r="O112" s="171"/>
      <c r="P112" s="171"/>
      <c r="Q112" s="171"/>
      <c r="R112" s="171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</row>
    <row r="113" spans="1:179" ht="12.75">
      <c r="A113" s="163" t="s">
        <v>20</v>
      </c>
      <c r="B113" s="163"/>
      <c r="C113" s="181"/>
      <c r="D113" s="164">
        <v>1170</v>
      </c>
      <c r="E113" s="184">
        <v>94.720420000000004</v>
      </c>
      <c r="F113" s="184">
        <v>93.233879999999999</v>
      </c>
      <c r="G113" s="184">
        <v>93.233879999999999</v>
      </c>
      <c r="H113" s="172">
        <v>95.037393333333327</v>
      </c>
      <c r="I113" s="172">
        <v>93.460805833333339</v>
      </c>
      <c r="J113" s="172"/>
      <c r="K113" s="166">
        <v>-1.5693900000000001</v>
      </c>
      <c r="L113" s="166">
        <v>-64.17971</v>
      </c>
      <c r="M113" s="166"/>
      <c r="N113" s="190" t="s">
        <v>62</v>
      </c>
      <c r="O113" s="191" t="s">
        <v>62</v>
      </c>
      <c r="P113" s="166"/>
      <c r="Q113" s="180">
        <v>-1.6589100000000001</v>
      </c>
      <c r="R113" s="180">
        <v>47.535269999999997</v>
      </c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</row>
    <row r="114" spans="1:179" ht="15" customHeight="1">
      <c r="A114" s="167"/>
      <c r="B114" s="167"/>
      <c r="C114" s="168"/>
      <c r="D114" s="169"/>
      <c r="E114" s="185"/>
      <c r="F114" s="185"/>
      <c r="G114" s="185"/>
      <c r="H114" s="173"/>
      <c r="I114" s="173"/>
      <c r="J114" s="173"/>
      <c r="K114" s="171"/>
      <c r="L114" s="171"/>
      <c r="M114" s="171"/>
      <c r="N114" s="171"/>
      <c r="O114" s="171"/>
      <c r="P114" s="171"/>
      <c r="Q114" s="171"/>
      <c r="R114" s="171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</row>
    <row r="115" spans="1:179" ht="12.75">
      <c r="A115" s="167" t="s">
        <v>174</v>
      </c>
      <c r="B115" s="167"/>
      <c r="C115" s="168"/>
      <c r="D115" s="169">
        <v>238</v>
      </c>
      <c r="E115" s="185">
        <v>76.897440000000003</v>
      </c>
      <c r="F115" s="185">
        <v>69.532929999999993</v>
      </c>
      <c r="G115" s="185">
        <v>69.532929999999993</v>
      </c>
      <c r="H115" s="173">
        <v>77.104517499999986</v>
      </c>
      <c r="I115" s="173">
        <v>70.760348333333312</v>
      </c>
      <c r="J115" s="173"/>
      <c r="K115" s="171">
        <v>-9.5770599999999995</v>
      </c>
      <c r="L115" s="171">
        <v>-64.678330000000003</v>
      </c>
      <c r="M115" s="171"/>
      <c r="N115" s="174" t="s">
        <v>62</v>
      </c>
      <c r="O115" s="174" t="s">
        <v>62</v>
      </c>
      <c r="P115" s="171"/>
      <c r="Q115" s="174">
        <v>-8.2280099999999994</v>
      </c>
      <c r="R115" s="174">
        <v>38.91066</v>
      </c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</row>
    <row r="116" spans="1:179" ht="15" customHeight="1">
      <c r="A116" s="167"/>
      <c r="B116" s="167"/>
      <c r="C116" s="168"/>
      <c r="D116" s="169"/>
      <c r="E116" s="185"/>
      <c r="F116" s="185"/>
      <c r="G116" s="185"/>
      <c r="H116" s="173"/>
      <c r="I116" s="173"/>
      <c r="J116" s="173"/>
      <c r="K116" s="171"/>
      <c r="L116" s="171"/>
      <c r="M116" s="171"/>
      <c r="N116" s="171"/>
      <c r="O116" s="171"/>
      <c r="P116" s="171"/>
      <c r="Q116" s="171"/>
      <c r="R116" s="171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</row>
    <row r="117" spans="1:179" ht="12.75">
      <c r="A117" s="167"/>
      <c r="B117" s="167" t="s">
        <v>174</v>
      </c>
      <c r="C117" s="168"/>
      <c r="D117" s="169">
        <v>238</v>
      </c>
      <c r="E117" s="185">
        <v>76.897440000000003</v>
      </c>
      <c r="F117" s="185">
        <v>69.532929999999993</v>
      </c>
      <c r="G117" s="185">
        <v>69.532929999999993</v>
      </c>
      <c r="H117" s="173">
        <v>77.104517499999986</v>
      </c>
      <c r="I117" s="173">
        <v>70.760348333333312</v>
      </c>
      <c r="J117" s="173"/>
      <c r="K117" s="171">
        <v>-9.5770599999999995</v>
      </c>
      <c r="L117" s="171">
        <v>-64.678330000000003</v>
      </c>
      <c r="M117" s="171"/>
      <c r="N117" s="174" t="s">
        <v>62</v>
      </c>
      <c r="O117" s="174" t="s">
        <v>62</v>
      </c>
      <c r="P117" s="171"/>
      <c r="Q117" s="174">
        <v>-8.2280099999999994</v>
      </c>
      <c r="R117" s="174">
        <v>38.91066</v>
      </c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</row>
    <row r="118" spans="1:179" ht="12.75">
      <c r="A118" s="167"/>
      <c r="B118" s="167"/>
      <c r="C118" s="168" t="s">
        <v>174</v>
      </c>
      <c r="D118" s="169">
        <v>238</v>
      </c>
      <c r="E118" s="185">
        <v>76.897440000000003</v>
      </c>
      <c r="F118" s="185">
        <v>69.532929999999993</v>
      </c>
      <c r="G118" s="185">
        <v>69.532929999999993</v>
      </c>
      <c r="H118" s="173">
        <v>77.104517499999986</v>
      </c>
      <c r="I118" s="173">
        <v>70.760348333333312</v>
      </c>
      <c r="J118" s="173"/>
      <c r="K118" s="171">
        <v>-9.5770599999999995</v>
      </c>
      <c r="L118" s="171">
        <v>-64.678330000000003</v>
      </c>
      <c r="M118" s="171"/>
      <c r="N118" s="174" t="s">
        <v>62</v>
      </c>
      <c r="O118" s="174" t="s">
        <v>62</v>
      </c>
      <c r="P118" s="171"/>
      <c r="Q118" s="174">
        <v>-8.2280099999999994</v>
      </c>
      <c r="R118" s="174">
        <v>38.91066</v>
      </c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</row>
    <row r="119" spans="1:179" ht="15" customHeight="1">
      <c r="A119" s="167"/>
      <c r="B119" s="167"/>
      <c r="C119" s="168"/>
      <c r="D119" s="169"/>
      <c r="E119" s="185"/>
      <c r="F119" s="185"/>
      <c r="G119" s="185"/>
      <c r="H119" s="173"/>
      <c r="I119" s="173"/>
      <c r="J119" s="173"/>
      <c r="K119" s="171"/>
      <c r="L119" s="171"/>
      <c r="M119" s="171"/>
      <c r="N119" s="171"/>
      <c r="O119" s="171"/>
      <c r="P119" s="171"/>
      <c r="Q119" s="171"/>
      <c r="R119" s="171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</row>
    <row r="120" spans="1:179" ht="12.75">
      <c r="A120" s="167" t="s">
        <v>175</v>
      </c>
      <c r="B120" s="167"/>
      <c r="C120" s="168"/>
      <c r="D120" s="169">
        <v>169</v>
      </c>
      <c r="E120" s="185">
        <v>96.766400000000004</v>
      </c>
      <c r="F120" s="185">
        <v>96.846350000000001</v>
      </c>
      <c r="G120" s="185">
        <v>96.846350000000001</v>
      </c>
      <c r="H120" s="173">
        <v>98.082427499999994</v>
      </c>
      <c r="I120" s="173">
        <v>96.688806666666665</v>
      </c>
      <c r="J120" s="173"/>
      <c r="K120" s="171">
        <v>8.2629999999999995E-2</v>
      </c>
      <c r="L120" s="171">
        <v>0.49863000000000002</v>
      </c>
      <c r="M120" s="171"/>
      <c r="N120" s="174" t="s">
        <v>62</v>
      </c>
      <c r="O120" s="174" t="s">
        <v>62</v>
      </c>
      <c r="P120" s="171"/>
      <c r="Q120" s="171">
        <v>-1.4208700000000001</v>
      </c>
      <c r="R120" s="171">
        <v>6.0689900000000003</v>
      </c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</row>
    <row r="121" spans="1:179" ht="15" customHeight="1">
      <c r="A121" s="167"/>
      <c r="B121" s="167"/>
      <c r="C121" s="168"/>
      <c r="D121" s="169"/>
      <c r="E121" s="185"/>
      <c r="F121" s="185"/>
      <c r="G121" s="185"/>
      <c r="H121" s="173"/>
      <c r="I121" s="173"/>
      <c r="J121" s="173"/>
      <c r="K121" s="171"/>
      <c r="L121" s="171"/>
      <c r="M121" s="171"/>
      <c r="N121" s="171"/>
      <c r="O121" s="171"/>
      <c r="P121" s="171"/>
      <c r="Q121" s="171"/>
      <c r="R121" s="171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</row>
    <row r="122" spans="1:179" ht="12.75">
      <c r="A122" s="167"/>
      <c r="B122" s="167" t="s">
        <v>176</v>
      </c>
      <c r="C122" s="168"/>
      <c r="D122" s="169">
        <v>97</v>
      </c>
      <c r="E122" s="185">
        <v>94.366190000000003</v>
      </c>
      <c r="F122" s="185">
        <v>94.505499999999998</v>
      </c>
      <c r="G122" s="185">
        <v>94.505499999999998</v>
      </c>
      <c r="H122" s="173">
        <v>96.659075833333347</v>
      </c>
      <c r="I122" s="173">
        <v>94.231012499999977</v>
      </c>
      <c r="J122" s="173"/>
      <c r="K122" s="171">
        <v>0.14762</v>
      </c>
      <c r="L122" s="171">
        <v>0.49863000000000002</v>
      </c>
      <c r="M122" s="171"/>
      <c r="N122" s="174" t="s">
        <v>62</v>
      </c>
      <c r="O122" s="174" t="s">
        <v>62</v>
      </c>
      <c r="P122" s="171"/>
      <c r="Q122" s="171">
        <v>-2.5119899999999999</v>
      </c>
      <c r="R122" s="171">
        <v>6.0689900000000003</v>
      </c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</row>
    <row r="123" spans="1:179" ht="12.75">
      <c r="A123" s="167"/>
      <c r="B123" s="167"/>
      <c r="C123" s="168" t="s">
        <v>176</v>
      </c>
      <c r="D123" s="169">
        <v>97</v>
      </c>
      <c r="E123" s="185">
        <v>94.366190000000003</v>
      </c>
      <c r="F123" s="185">
        <v>94.505499999999998</v>
      </c>
      <c r="G123" s="185">
        <v>94.505499999999998</v>
      </c>
      <c r="H123" s="173">
        <v>96.659075833333347</v>
      </c>
      <c r="I123" s="173">
        <v>94.231012499999977</v>
      </c>
      <c r="J123" s="173"/>
      <c r="K123" s="171">
        <v>0.14762</v>
      </c>
      <c r="L123" s="171">
        <v>0.49863000000000002</v>
      </c>
      <c r="M123" s="171"/>
      <c r="N123" s="174" t="s">
        <v>62</v>
      </c>
      <c r="O123" s="174" t="s">
        <v>62</v>
      </c>
      <c r="P123" s="171"/>
      <c r="Q123" s="171">
        <v>-2.5119899999999999</v>
      </c>
      <c r="R123" s="171">
        <v>6.0689900000000003</v>
      </c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</row>
    <row r="124" spans="1:179" ht="15" customHeight="1">
      <c r="A124" s="167"/>
      <c r="B124" s="167"/>
      <c r="C124" s="168"/>
      <c r="D124" s="169"/>
      <c r="E124" s="185"/>
      <c r="F124" s="185"/>
      <c r="G124" s="185"/>
      <c r="H124" s="173"/>
      <c r="I124" s="173"/>
      <c r="J124" s="173"/>
      <c r="K124" s="171"/>
      <c r="L124" s="171"/>
      <c r="M124" s="171"/>
      <c r="N124" s="171"/>
      <c r="O124" s="171"/>
      <c r="P124" s="171"/>
      <c r="Q124" s="171"/>
      <c r="R124" s="171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</row>
    <row r="125" spans="1:179" ht="12.75">
      <c r="A125" s="167"/>
      <c r="B125" s="167" t="s">
        <v>177</v>
      </c>
      <c r="C125" s="168"/>
      <c r="D125" s="169">
        <v>72</v>
      </c>
      <c r="E125" s="185">
        <v>100</v>
      </c>
      <c r="F125" s="185">
        <v>100</v>
      </c>
      <c r="G125" s="185">
        <v>100</v>
      </c>
      <c r="H125" s="173">
        <v>100</v>
      </c>
      <c r="I125" s="173">
        <v>100</v>
      </c>
      <c r="J125" s="173"/>
      <c r="K125" s="174" t="s">
        <v>62</v>
      </c>
      <c r="L125" s="174" t="s">
        <v>62</v>
      </c>
      <c r="M125" s="171"/>
      <c r="N125" s="174" t="s">
        <v>62</v>
      </c>
      <c r="O125" s="174" t="s">
        <v>62</v>
      </c>
      <c r="P125" s="171"/>
      <c r="Q125" s="174" t="s">
        <v>62</v>
      </c>
      <c r="R125" s="174" t="s">
        <v>62</v>
      </c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</row>
    <row r="126" spans="1:179" ht="12.75">
      <c r="A126" s="167"/>
      <c r="B126" s="167"/>
      <c r="C126" s="168" t="s">
        <v>177</v>
      </c>
      <c r="D126" s="169">
        <v>72</v>
      </c>
      <c r="E126" s="185">
        <v>100</v>
      </c>
      <c r="F126" s="185">
        <v>100</v>
      </c>
      <c r="G126" s="185">
        <v>100</v>
      </c>
      <c r="H126" s="173">
        <v>100</v>
      </c>
      <c r="I126" s="173">
        <v>100</v>
      </c>
      <c r="J126" s="173"/>
      <c r="K126" s="174" t="s">
        <v>62</v>
      </c>
      <c r="L126" s="174" t="s">
        <v>62</v>
      </c>
      <c r="M126" s="171"/>
      <c r="N126" s="174" t="s">
        <v>62</v>
      </c>
      <c r="O126" s="174" t="s">
        <v>62</v>
      </c>
      <c r="P126" s="171"/>
      <c r="Q126" s="174" t="s">
        <v>62</v>
      </c>
      <c r="R126" s="174" t="s">
        <v>62</v>
      </c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</row>
    <row r="127" spans="1:179" ht="15" customHeight="1">
      <c r="A127" s="167"/>
      <c r="B127" s="167"/>
      <c r="C127" s="168"/>
      <c r="D127" s="169"/>
      <c r="E127" s="185"/>
      <c r="F127" s="185"/>
      <c r="G127" s="185"/>
      <c r="H127" s="173"/>
      <c r="I127" s="173"/>
      <c r="J127" s="173"/>
      <c r="K127" s="171"/>
      <c r="L127" s="171"/>
      <c r="M127" s="171"/>
      <c r="N127" s="171"/>
      <c r="O127" s="171"/>
      <c r="P127" s="171"/>
      <c r="Q127" s="171"/>
      <c r="R127" s="171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</row>
    <row r="128" spans="1:179" ht="12.75">
      <c r="A128" s="167" t="s">
        <v>178</v>
      </c>
      <c r="B128" s="167"/>
      <c r="C128" s="168"/>
      <c r="D128" s="169">
        <v>168</v>
      </c>
      <c r="E128" s="185">
        <v>99.212940000000003</v>
      </c>
      <c r="F128" s="185">
        <v>99.212940000000003</v>
      </c>
      <c r="G128" s="185">
        <v>99.212940000000003</v>
      </c>
      <c r="H128" s="173">
        <v>99.803235000000015</v>
      </c>
      <c r="I128" s="173">
        <v>99.212940000000003</v>
      </c>
      <c r="J128" s="173"/>
      <c r="K128" s="174" t="s">
        <v>62</v>
      </c>
      <c r="L128" s="174" t="s">
        <v>62</v>
      </c>
      <c r="M128" s="171"/>
      <c r="N128" s="174" t="s">
        <v>62</v>
      </c>
      <c r="O128" s="174" t="s">
        <v>62</v>
      </c>
      <c r="P128" s="171"/>
      <c r="Q128" s="174">
        <v>-0.59145999999999999</v>
      </c>
      <c r="R128" s="174">
        <v>2.5556299999999998</v>
      </c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</row>
    <row r="129" spans="1:179" ht="15" customHeight="1">
      <c r="A129" s="167"/>
      <c r="B129" s="167"/>
      <c r="C129" s="168"/>
      <c r="D129" s="169"/>
      <c r="E129" s="185"/>
      <c r="F129" s="185"/>
      <c r="G129" s="185"/>
      <c r="H129" s="173"/>
      <c r="I129" s="173"/>
      <c r="J129" s="173"/>
      <c r="K129" s="171"/>
      <c r="L129" s="171"/>
      <c r="M129" s="171"/>
      <c r="N129" s="171"/>
      <c r="O129" s="171"/>
      <c r="P129" s="171"/>
      <c r="Q129" s="171"/>
      <c r="R129" s="171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</row>
    <row r="130" spans="1:179" ht="12.75">
      <c r="A130" s="167"/>
      <c r="B130" s="167" t="s">
        <v>179</v>
      </c>
      <c r="C130" s="168"/>
      <c r="D130" s="169">
        <v>134</v>
      </c>
      <c r="E130" s="185">
        <v>100</v>
      </c>
      <c r="F130" s="185">
        <v>100</v>
      </c>
      <c r="G130" s="185">
        <v>100</v>
      </c>
      <c r="H130" s="173">
        <v>100</v>
      </c>
      <c r="I130" s="173">
        <v>100</v>
      </c>
      <c r="J130" s="173"/>
      <c r="K130" s="174" t="s">
        <v>62</v>
      </c>
      <c r="L130" s="174" t="s">
        <v>62</v>
      </c>
      <c r="M130" s="171"/>
      <c r="N130" s="174" t="s">
        <v>62</v>
      </c>
      <c r="O130" s="174" t="s">
        <v>62</v>
      </c>
      <c r="P130" s="171"/>
      <c r="Q130" s="174" t="s">
        <v>62</v>
      </c>
      <c r="R130" s="174" t="s">
        <v>62</v>
      </c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</row>
    <row r="131" spans="1:179" ht="12.75">
      <c r="A131" s="167"/>
      <c r="B131" s="167"/>
      <c r="C131" s="168" t="s">
        <v>179</v>
      </c>
      <c r="D131" s="169">
        <v>134</v>
      </c>
      <c r="E131" s="185">
        <v>100</v>
      </c>
      <c r="F131" s="185">
        <v>100</v>
      </c>
      <c r="G131" s="185">
        <v>100</v>
      </c>
      <c r="H131" s="173">
        <v>100</v>
      </c>
      <c r="I131" s="173">
        <v>100</v>
      </c>
      <c r="J131" s="173"/>
      <c r="K131" s="174" t="s">
        <v>62</v>
      </c>
      <c r="L131" s="174" t="s">
        <v>62</v>
      </c>
      <c r="M131" s="171"/>
      <c r="N131" s="174" t="s">
        <v>62</v>
      </c>
      <c r="O131" s="174" t="s">
        <v>62</v>
      </c>
      <c r="P131" s="171"/>
      <c r="Q131" s="174" t="s">
        <v>62</v>
      </c>
      <c r="R131" s="174" t="s">
        <v>62</v>
      </c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</row>
    <row r="132" spans="1:179" ht="15" customHeight="1">
      <c r="A132" s="167"/>
      <c r="B132" s="167"/>
      <c r="C132" s="168"/>
      <c r="D132" s="169"/>
      <c r="E132" s="185"/>
      <c r="F132" s="185"/>
      <c r="G132" s="185"/>
      <c r="H132" s="173"/>
      <c r="I132" s="173"/>
      <c r="J132" s="173"/>
      <c r="K132" s="171"/>
      <c r="L132" s="171"/>
      <c r="M132" s="171"/>
      <c r="N132" s="171"/>
      <c r="O132" s="171"/>
      <c r="P132" s="171"/>
      <c r="Q132" s="171"/>
      <c r="R132" s="171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</row>
    <row r="133" spans="1:179" ht="12.75">
      <c r="A133" s="167"/>
      <c r="B133" s="167" t="s">
        <v>180</v>
      </c>
      <c r="C133" s="168"/>
      <c r="D133" s="169">
        <v>34</v>
      </c>
      <c r="E133" s="185">
        <v>96.110990000000001</v>
      </c>
      <c r="F133" s="185">
        <v>96.110990000000001</v>
      </c>
      <c r="G133" s="185">
        <v>96.110990000000001</v>
      </c>
      <c r="H133" s="173">
        <v>99.02774749999999</v>
      </c>
      <c r="I133" s="173">
        <v>96.110990000000001</v>
      </c>
      <c r="J133" s="173"/>
      <c r="K133" s="174" t="s">
        <v>62</v>
      </c>
      <c r="L133" s="174" t="s">
        <v>62</v>
      </c>
      <c r="M133" s="171"/>
      <c r="N133" s="174" t="s">
        <v>62</v>
      </c>
      <c r="O133" s="174" t="s">
        <v>62</v>
      </c>
      <c r="P133" s="171"/>
      <c r="Q133" s="174">
        <v>-2.9453900000000002</v>
      </c>
      <c r="R133" s="174">
        <v>2.5556299999999998</v>
      </c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</row>
    <row r="134" spans="1:179" ht="12.75">
      <c r="A134" s="167"/>
      <c r="B134" s="167"/>
      <c r="C134" s="168" t="s">
        <v>180</v>
      </c>
      <c r="D134" s="169">
        <v>34</v>
      </c>
      <c r="E134" s="185">
        <v>96.110990000000001</v>
      </c>
      <c r="F134" s="185">
        <v>96.110990000000001</v>
      </c>
      <c r="G134" s="185">
        <v>96.110990000000001</v>
      </c>
      <c r="H134" s="173">
        <v>99.02774749999999</v>
      </c>
      <c r="I134" s="173">
        <v>96.110990000000001</v>
      </c>
      <c r="J134" s="173"/>
      <c r="K134" s="174" t="s">
        <v>62</v>
      </c>
      <c r="L134" s="174" t="s">
        <v>62</v>
      </c>
      <c r="M134" s="171"/>
      <c r="N134" s="174" t="s">
        <v>62</v>
      </c>
      <c r="O134" s="174" t="s">
        <v>62</v>
      </c>
      <c r="P134" s="171"/>
      <c r="Q134" s="174">
        <v>-2.9453900000000002</v>
      </c>
      <c r="R134" s="174">
        <v>2.5556299999999998</v>
      </c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</row>
    <row r="135" spans="1:179" ht="15" customHeight="1">
      <c r="A135" s="167"/>
      <c r="B135" s="167"/>
      <c r="C135" s="168"/>
      <c r="D135" s="169"/>
      <c r="E135" s="185"/>
      <c r="F135" s="185"/>
      <c r="G135" s="185"/>
      <c r="H135" s="173"/>
      <c r="I135" s="173"/>
      <c r="J135" s="173"/>
      <c r="K135" s="171"/>
      <c r="L135" s="171"/>
      <c r="M135" s="171"/>
      <c r="N135" s="171"/>
      <c r="O135" s="171"/>
      <c r="P135" s="171"/>
      <c r="Q135" s="171"/>
      <c r="R135" s="171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</row>
    <row r="136" spans="1:179" ht="12.75">
      <c r="A136" s="167" t="s">
        <v>181</v>
      </c>
      <c r="B136" s="167"/>
      <c r="C136" s="168"/>
      <c r="D136" s="169">
        <v>595</v>
      </c>
      <c r="E136" s="185">
        <v>100</v>
      </c>
      <c r="F136" s="185">
        <v>100</v>
      </c>
      <c r="G136" s="185">
        <v>100</v>
      </c>
      <c r="H136" s="173">
        <v>100</v>
      </c>
      <c r="I136" s="173">
        <v>100</v>
      </c>
      <c r="J136" s="173"/>
      <c r="K136" s="174" t="s">
        <v>62</v>
      </c>
      <c r="L136" s="174" t="s">
        <v>62</v>
      </c>
      <c r="M136" s="171"/>
      <c r="N136" s="174" t="s">
        <v>62</v>
      </c>
      <c r="O136" s="174" t="s">
        <v>62</v>
      </c>
      <c r="P136" s="171"/>
      <c r="Q136" s="174" t="s">
        <v>62</v>
      </c>
      <c r="R136" s="174" t="s">
        <v>62</v>
      </c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</row>
    <row r="137" spans="1:179" ht="15" customHeight="1">
      <c r="A137" s="167"/>
      <c r="B137" s="167"/>
      <c r="C137" s="168"/>
      <c r="D137" s="169"/>
      <c r="E137" s="185"/>
      <c r="F137" s="185"/>
      <c r="G137" s="185"/>
      <c r="H137" s="173"/>
      <c r="I137" s="173"/>
      <c r="J137" s="173"/>
      <c r="K137" s="171"/>
      <c r="L137" s="171"/>
      <c r="M137" s="171"/>
      <c r="N137" s="171"/>
      <c r="O137" s="171"/>
      <c r="P137" s="171"/>
      <c r="Q137" s="171"/>
      <c r="R137" s="171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</row>
    <row r="138" spans="1:179" ht="12.75">
      <c r="A138" s="167"/>
      <c r="B138" s="167" t="s">
        <v>182</v>
      </c>
      <c r="C138" s="168"/>
      <c r="D138" s="169">
        <v>575</v>
      </c>
      <c r="E138" s="185">
        <v>100</v>
      </c>
      <c r="F138" s="185">
        <v>100</v>
      </c>
      <c r="G138" s="185">
        <v>100</v>
      </c>
      <c r="H138" s="173">
        <v>100</v>
      </c>
      <c r="I138" s="173">
        <v>100</v>
      </c>
      <c r="J138" s="173"/>
      <c r="K138" s="174" t="s">
        <v>62</v>
      </c>
      <c r="L138" s="174" t="s">
        <v>62</v>
      </c>
      <c r="M138" s="171"/>
      <c r="N138" s="174" t="s">
        <v>62</v>
      </c>
      <c r="O138" s="174" t="s">
        <v>62</v>
      </c>
      <c r="P138" s="171"/>
      <c r="Q138" s="174" t="s">
        <v>62</v>
      </c>
      <c r="R138" s="174" t="s">
        <v>62</v>
      </c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</row>
    <row r="139" spans="1:179" ht="12.75">
      <c r="A139" s="167"/>
      <c r="B139" s="167"/>
      <c r="C139" s="168" t="s">
        <v>182</v>
      </c>
      <c r="D139" s="169">
        <v>575</v>
      </c>
      <c r="E139" s="185">
        <v>100</v>
      </c>
      <c r="F139" s="185">
        <v>100</v>
      </c>
      <c r="G139" s="185">
        <v>100</v>
      </c>
      <c r="H139" s="173">
        <v>100</v>
      </c>
      <c r="I139" s="173">
        <v>100</v>
      </c>
      <c r="J139" s="173"/>
      <c r="K139" s="174" t="s">
        <v>62</v>
      </c>
      <c r="L139" s="174" t="s">
        <v>62</v>
      </c>
      <c r="M139" s="171"/>
      <c r="N139" s="174" t="s">
        <v>62</v>
      </c>
      <c r="O139" s="174" t="s">
        <v>62</v>
      </c>
      <c r="P139" s="171"/>
      <c r="Q139" s="174" t="s">
        <v>62</v>
      </c>
      <c r="R139" s="174" t="s">
        <v>62</v>
      </c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</row>
    <row r="140" spans="1:179" ht="15" customHeight="1">
      <c r="A140" s="167"/>
      <c r="B140" s="167"/>
      <c r="C140" s="168"/>
      <c r="D140" s="169"/>
      <c r="E140" s="185"/>
      <c r="F140" s="185"/>
      <c r="G140" s="185"/>
      <c r="H140" s="173"/>
      <c r="I140" s="173"/>
      <c r="J140" s="173"/>
      <c r="K140" s="171"/>
      <c r="L140" s="171"/>
      <c r="M140" s="171"/>
      <c r="N140" s="171"/>
      <c r="O140" s="171"/>
      <c r="P140" s="171"/>
      <c r="Q140" s="171"/>
      <c r="R140" s="171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</row>
    <row r="141" spans="1:179" ht="12.75">
      <c r="A141" s="167"/>
      <c r="B141" s="167" t="s">
        <v>183</v>
      </c>
      <c r="C141" s="168"/>
      <c r="D141" s="169">
        <v>20</v>
      </c>
      <c r="E141" s="185">
        <v>100</v>
      </c>
      <c r="F141" s="185">
        <v>100</v>
      </c>
      <c r="G141" s="185">
        <v>100</v>
      </c>
      <c r="H141" s="173">
        <v>100</v>
      </c>
      <c r="I141" s="173">
        <v>100</v>
      </c>
      <c r="J141" s="173"/>
      <c r="K141" s="174" t="s">
        <v>62</v>
      </c>
      <c r="L141" s="174" t="s">
        <v>62</v>
      </c>
      <c r="M141" s="171"/>
      <c r="N141" s="174" t="s">
        <v>62</v>
      </c>
      <c r="O141" s="174" t="s">
        <v>62</v>
      </c>
      <c r="P141" s="171"/>
      <c r="Q141" s="174" t="s">
        <v>62</v>
      </c>
      <c r="R141" s="174" t="s">
        <v>62</v>
      </c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</row>
    <row r="142" spans="1:179" ht="12.75">
      <c r="A142" s="167"/>
      <c r="B142" s="167"/>
      <c r="C142" s="168" t="s">
        <v>183</v>
      </c>
      <c r="D142" s="169">
        <v>20</v>
      </c>
      <c r="E142" s="185">
        <v>100</v>
      </c>
      <c r="F142" s="185">
        <v>100</v>
      </c>
      <c r="G142" s="185">
        <v>100</v>
      </c>
      <c r="H142" s="173">
        <v>100</v>
      </c>
      <c r="I142" s="173">
        <v>100</v>
      </c>
      <c r="J142" s="173"/>
      <c r="K142" s="174" t="s">
        <v>62</v>
      </c>
      <c r="L142" s="174" t="s">
        <v>62</v>
      </c>
      <c r="M142" s="171"/>
      <c r="N142" s="174" t="s">
        <v>62</v>
      </c>
      <c r="O142" s="174" t="s">
        <v>62</v>
      </c>
      <c r="P142" s="171"/>
      <c r="Q142" s="174" t="s">
        <v>62</v>
      </c>
      <c r="R142" s="174" t="s">
        <v>62</v>
      </c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</row>
    <row r="143" spans="1:179" ht="15" customHeight="1">
      <c r="A143" s="167"/>
      <c r="B143" s="167"/>
      <c r="C143" s="168"/>
      <c r="D143" s="169"/>
      <c r="E143" s="185"/>
      <c r="F143" s="185"/>
      <c r="G143" s="185"/>
      <c r="H143" s="173"/>
      <c r="I143" s="173"/>
      <c r="J143" s="173"/>
      <c r="K143" s="171"/>
      <c r="L143" s="171"/>
      <c r="M143" s="171"/>
      <c r="N143" s="171"/>
      <c r="O143" s="171"/>
      <c r="P143" s="171"/>
      <c r="Q143" s="171"/>
      <c r="R143" s="171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</row>
    <row r="144" spans="1:179" ht="15" customHeight="1">
      <c r="A144" s="163" t="s">
        <v>22</v>
      </c>
      <c r="B144" s="163"/>
      <c r="C144" s="181"/>
      <c r="D144" s="164">
        <v>702</v>
      </c>
      <c r="E144" s="184">
        <v>98.967780000000005</v>
      </c>
      <c r="F144" s="184">
        <v>101.59923000000001</v>
      </c>
      <c r="G144" s="184">
        <v>101.60956</v>
      </c>
      <c r="H144" s="172">
        <v>100.37570666666664</v>
      </c>
      <c r="I144" s="172">
        <v>99.813905833333322</v>
      </c>
      <c r="J144" s="172"/>
      <c r="K144" s="166">
        <v>2.66934</v>
      </c>
      <c r="L144" s="166">
        <v>68.433999999999997</v>
      </c>
      <c r="M144" s="166"/>
      <c r="N144" s="186">
        <v>1.017E-2</v>
      </c>
      <c r="O144" s="166">
        <v>0.40549000000000002</v>
      </c>
      <c r="P144" s="166"/>
      <c r="Q144" s="166">
        <v>-0.55969999999999998</v>
      </c>
      <c r="R144" s="166">
        <v>10.163629999999999</v>
      </c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</row>
    <row r="145" spans="1:179" ht="9" customHeight="1">
      <c r="A145" s="167"/>
      <c r="B145" s="167"/>
      <c r="C145" s="168"/>
      <c r="D145" s="169"/>
      <c r="E145" s="185"/>
      <c r="F145" s="185"/>
      <c r="G145" s="185"/>
      <c r="H145" s="173"/>
      <c r="I145" s="173"/>
      <c r="J145" s="173"/>
      <c r="K145" s="171"/>
      <c r="L145" s="171"/>
      <c r="M145" s="171"/>
      <c r="N145" s="171"/>
      <c r="O145" s="171"/>
      <c r="P145" s="171"/>
      <c r="Q145" s="171"/>
      <c r="R145" s="171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</row>
    <row r="146" spans="1:179" ht="15" customHeight="1">
      <c r="A146" s="167" t="s">
        <v>184</v>
      </c>
      <c r="B146" s="167"/>
      <c r="C146" s="168"/>
      <c r="D146" s="169">
        <v>45</v>
      </c>
      <c r="E146" s="185">
        <v>95.82405</v>
      </c>
      <c r="F146" s="185">
        <v>92.024289999999993</v>
      </c>
      <c r="G146" s="185">
        <v>92.024289999999993</v>
      </c>
      <c r="H146" s="173">
        <v>105.66198750000001</v>
      </c>
      <c r="I146" s="173">
        <v>94.19032</v>
      </c>
      <c r="J146" s="173"/>
      <c r="K146" s="171">
        <v>-3.9653499999999999</v>
      </c>
      <c r="L146" s="171">
        <v>-6.30966</v>
      </c>
      <c r="M146" s="171"/>
      <c r="N146" s="174" t="s">
        <v>62</v>
      </c>
      <c r="O146" s="174" t="s">
        <v>62</v>
      </c>
      <c r="P146" s="171"/>
      <c r="Q146" s="174">
        <v>-10.856949999999999</v>
      </c>
      <c r="R146" s="174">
        <v>13.30312</v>
      </c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</row>
    <row r="147" spans="1:179" ht="15" customHeight="1">
      <c r="A147" s="167"/>
      <c r="B147" s="167"/>
      <c r="C147" s="168"/>
      <c r="D147" s="169"/>
      <c r="E147" s="185"/>
      <c r="F147" s="185"/>
      <c r="G147" s="185"/>
      <c r="H147" s="173"/>
      <c r="I147" s="173"/>
      <c r="J147" s="173"/>
      <c r="K147" s="171"/>
      <c r="L147" s="171"/>
      <c r="M147" s="171"/>
      <c r="N147" s="171"/>
      <c r="O147" s="171"/>
      <c r="P147" s="171"/>
      <c r="Q147" s="171"/>
      <c r="R147" s="171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</row>
    <row r="148" spans="1:179" ht="15" customHeight="1">
      <c r="A148" s="167"/>
      <c r="B148" s="167" t="s">
        <v>185</v>
      </c>
      <c r="C148" s="168"/>
      <c r="D148" s="169">
        <v>43</v>
      </c>
      <c r="E148" s="185">
        <v>96.779709999999994</v>
      </c>
      <c r="F148" s="185">
        <v>90.933790000000002</v>
      </c>
      <c r="G148" s="185">
        <v>90.933790000000002</v>
      </c>
      <c r="H148" s="173">
        <v>106.04300083333332</v>
      </c>
      <c r="I148" s="173">
        <v>93.356351666666669</v>
      </c>
      <c r="J148" s="173"/>
      <c r="K148" s="171">
        <v>-6.0404400000000003</v>
      </c>
      <c r="L148" s="171">
        <v>-9.2759699999999992</v>
      </c>
      <c r="M148" s="171"/>
      <c r="N148" s="174" t="s">
        <v>62</v>
      </c>
      <c r="O148" s="174" t="s">
        <v>62</v>
      </c>
      <c r="P148" s="171"/>
      <c r="Q148" s="174">
        <v>-11.96368</v>
      </c>
      <c r="R148" s="174">
        <v>14.058540000000001</v>
      </c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</row>
    <row r="149" spans="1:179" ht="12.75">
      <c r="A149" s="167"/>
      <c r="B149" s="167"/>
      <c r="C149" s="168" t="s">
        <v>186</v>
      </c>
      <c r="D149" s="169">
        <v>22</v>
      </c>
      <c r="E149" s="185">
        <v>96.612849999999995</v>
      </c>
      <c r="F149" s="185">
        <v>83.668589999999995</v>
      </c>
      <c r="G149" s="185">
        <v>83.668589999999995</v>
      </c>
      <c r="H149" s="173">
        <v>111.82096916666667</v>
      </c>
      <c r="I149" s="173">
        <v>87.234769999999983</v>
      </c>
      <c r="J149" s="173"/>
      <c r="K149" s="171">
        <v>-13.398070000000001</v>
      </c>
      <c r="L149" s="171">
        <v>-10.508430000000001</v>
      </c>
      <c r="M149" s="171"/>
      <c r="N149" s="174" t="s">
        <v>62</v>
      </c>
      <c r="O149" s="174" t="s">
        <v>62</v>
      </c>
      <c r="P149" s="171"/>
      <c r="Q149" s="174">
        <v>-21.987110000000001</v>
      </c>
      <c r="R149" s="174">
        <v>13.938179999999999</v>
      </c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</row>
    <row r="150" spans="1:179" ht="15" customHeight="1">
      <c r="A150" s="167"/>
      <c r="B150" s="167"/>
      <c r="C150" s="168" t="s">
        <v>187</v>
      </c>
      <c r="D150" s="169">
        <v>12</v>
      </c>
      <c r="E150" s="185">
        <v>103.3115</v>
      </c>
      <c r="F150" s="185">
        <v>96.738749999999996</v>
      </c>
      <c r="G150" s="185">
        <v>96.738749999999996</v>
      </c>
      <c r="H150" s="173">
        <v>104.83511083333333</v>
      </c>
      <c r="I150" s="173">
        <v>100.73339166666666</v>
      </c>
      <c r="J150" s="173"/>
      <c r="K150" s="171">
        <v>-6.3620700000000001</v>
      </c>
      <c r="L150" s="171">
        <v>-2.9104899999999998</v>
      </c>
      <c r="M150" s="171"/>
      <c r="N150" s="174" t="s">
        <v>62</v>
      </c>
      <c r="O150" s="174" t="s">
        <v>62</v>
      </c>
      <c r="P150" s="171"/>
      <c r="Q150" s="174">
        <v>-3.9125399999999999</v>
      </c>
      <c r="R150" s="174">
        <v>1.2675700000000001</v>
      </c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</row>
    <row r="151" spans="1:179" ht="15" customHeight="1">
      <c r="A151" s="167"/>
      <c r="B151" s="167"/>
      <c r="C151" s="168" t="s">
        <v>188</v>
      </c>
      <c r="D151" s="169">
        <v>6</v>
      </c>
      <c r="E151" s="185">
        <v>78.532449999999997</v>
      </c>
      <c r="F151" s="185">
        <v>101.35017000000001</v>
      </c>
      <c r="G151" s="185">
        <v>101.35017000000001</v>
      </c>
      <c r="H151" s="173">
        <v>89.248074166666655</v>
      </c>
      <c r="I151" s="173">
        <v>96.94252916666666</v>
      </c>
      <c r="J151" s="173"/>
      <c r="K151" s="171">
        <v>29.055150000000001</v>
      </c>
      <c r="L151" s="171">
        <v>5.0519800000000004</v>
      </c>
      <c r="M151" s="171"/>
      <c r="N151" s="174" t="s">
        <v>62</v>
      </c>
      <c r="O151" s="174" t="s">
        <v>62</v>
      </c>
      <c r="P151" s="171"/>
      <c r="Q151" s="174">
        <v>8.6214200000000005</v>
      </c>
      <c r="R151" s="174">
        <v>-1.19075</v>
      </c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</row>
    <row r="152" spans="1:179" ht="12.75">
      <c r="A152" s="167"/>
      <c r="B152" s="167"/>
      <c r="C152" s="168" t="s">
        <v>189</v>
      </c>
      <c r="D152" s="169">
        <v>3</v>
      </c>
      <c r="E152" s="185">
        <v>108.37067999999999</v>
      </c>
      <c r="F152" s="185">
        <v>100.15924</v>
      </c>
      <c r="G152" s="185">
        <v>100.15924</v>
      </c>
      <c r="H152" s="173">
        <v>102.09267</v>
      </c>
      <c r="I152" s="173">
        <v>101.5673983333333</v>
      </c>
      <c r="J152" s="173"/>
      <c r="K152" s="171">
        <v>-7.5771800000000002</v>
      </c>
      <c r="L152" s="171">
        <v>-0.90903</v>
      </c>
      <c r="M152" s="171"/>
      <c r="N152" s="174" t="s">
        <v>62</v>
      </c>
      <c r="O152" s="174" t="s">
        <v>62</v>
      </c>
      <c r="P152" s="171"/>
      <c r="Q152" s="174">
        <v>-0.51449999999999996</v>
      </c>
      <c r="R152" s="182">
        <v>4.0969999999999999E-2</v>
      </c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</row>
    <row r="153" spans="1:179" ht="15" customHeight="1">
      <c r="A153" s="167"/>
      <c r="B153" s="167"/>
      <c r="C153" s="168"/>
      <c r="D153" s="169"/>
      <c r="E153" s="185"/>
      <c r="F153" s="185"/>
      <c r="G153" s="185"/>
      <c r="H153" s="173"/>
      <c r="I153" s="173"/>
      <c r="J153" s="173"/>
      <c r="K153" s="171"/>
      <c r="L153" s="171"/>
      <c r="M153" s="171"/>
      <c r="N153" s="171"/>
      <c r="O153" s="171"/>
      <c r="P153" s="171"/>
      <c r="Q153" s="171"/>
      <c r="R153" s="171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</row>
    <row r="154" spans="1:179" ht="12.75">
      <c r="A154" s="167"/>
      <c r="B154" s="167" t="s">
        <v>190</v>
      </c>
      <c r="C154" s="168"/>
      <c r="D154" s="169">
        <v>2</v>
      </c>
      <c r="E154" s="185">
        <v>75.277270000000001</v>
      </c>
      <c r="F154" s="185">
        <v>115.47005</v>
      </c>
      <c r="G154" s="185">
        <v>115.47005</v>
      </c>
      <c r="H154" s="173">
        <v>97.470194166666673</v>
      </c>
      <c r="I154" s="173">
        <v>112.12065166666666</v>
      </c>
      <c r="J154" s="173"/>
      <c r="K154" s="171">
        <v>53.393000000000001</v>
      </c>
      <c r="L154" s="171">
        <v>2.96631</v>
      </c>
      <c r="M154" s="171"/>
      <c r="N154" s="174" t="s">
        <v>62</v>
      </c>
      <c r="O154" s="174" t="s">
        <v>62</v>
      </c>
      <c r="P154" s="171"/>
      <c r="Q154" s="174">
        <v>15.030709999999999</v>
      </c>
      <c r="R154" s="174">
        <v>-0.75541999999999998</v>
      </c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</row>
    <row r="155" spans="1:179" ht="12.75">
      <c r="A155" s="167"/>
      <c r="B155" s="167"/>
      <c r="C155" s="168" t="s">
        <v>190</v>
      </c>
      <c r="D155" s="169">
        <v>2</v>
      </c>
      <c r="E155" s="185">
        <v>75.277270000000001</v>
      </c>
      <c r="F155" s="185">
        <v>115.47005</v>
      </c>
      <c r="G155" s="185">
        <v>115.47005</v>
      </c>
      <c r="H155" s="173">
        <v>97.470194166666673</v>
      </c>
      <c r="I155" s="173">
        <v>112.12065166666666</v>
      </c>
      <c r="J155" s="173"/>
      <c r="K155" s="171">
        <v>53.393000000000001</v>
      </c>
      <c r="L155" s="171">
        <v>2.96631</v>
      </c>
      <c r="M155" s="171"/>
      <c r="N155" s="174" t="s">
        <v>62</v>
      </c>
      <c r="O155" s="174" t="s">
        <v>62</v>
      </c>
      <c r="P155" s="171"/>
      <c r="Q155" s="174">
        <v>15.030709999999999</v>
      </c>
      <c r="R155" s="174">
        <v>-0.75541999999999998</v>
      </c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</row>
    <row r="156" spans="1:179" ht="15" customHeight="1">
      <c r="A156" s="167"/>
      <c r="B156" s="167"/>
      <c r="C156" s="168"/>
      <c r="D156" s="169"/>
      <c r="E156" s="185"/>
      <c r="F156" s="185"/>
      <c r="G156" s="185"/>
      <c r="H156" s="173"/>
      <c r="I156" s="173"/>
      <c r="J156" s="173"/>
      <c r="K156" s="171"/>
      <c r="L156" s="171"/>
      <c r="M156" s="171"/>
      <c r="N156" s="171"/>
      <c r="O156" s="171"/>
      <c r="P156" s="171"/>
      <c r="Q156" s="171"/>
      <c r="R156" s="171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</row>
    <row r="157" spans="1:179" ht="15" customHeight="1">
      <c r="A157" s="167" t="s">
        <v>191</v>
      </c>
      <c r="B157" s="167"/>
      <c r="C157" s="168"/>
      <c r="D157" s="169">
        <v>47</v>
      </c>
      <c r="E157" s="185">
        <v>123.14627</v>
      </c>
      <c r="F157" s="185">
        <v>154.10810000000001</v>
      </c>
      <c r="G157" s="185">
        <v>154.54311000000001</v>
      </c>
      <c r="H157" s="173">
        <v>124.81014583333331</v>
      </c>
      <c r="I157" s="173">
        <v>134.04424916666667</v>
      </c>
      <c r="J157" s="173"/>
      <c r="K157" s="171">
        <v>25.495570000000001</v>
      </c>
      <c r="L157" s="171">
        <v>54.452979999999997</v>
      </c>
      <c r="M157" s="171"/>
      <c r="N157" s="174">
        <v>0.28227999999999998</v>
      </c>
      <c r="O157" s="174">
        <v>1.1433</v>
      </c>
      <c r="P157" s="171"/>
      <c r="Q157" s="174">
        <v>7.3985200000000004</v>
      </c>
      <c r="R157" s="174">
        <v>-11.185370000000001</v>
      </c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</row>
    <row r="158" spans="1:179" ht="15" customHeight="1">
      <c r="A158" s="167"/>
      <c r="B158" s="167"/>
      <c r="C158" s="168"/>
      <c r="D158" s="169"/>
      <c r="E158" s="185"/>
      <c r="F158" s="185"/>
      <c r="G158" s="185"/>
      <c r="H158" s="173"/>
      <c r="I158" s="173"/>
      <c r="J158" s="173"/>
      <c r="K158" s="171"/>
      <c r="L158" s="171"/>
      <c r="M158" s="171"/>
      <c r="N158" s="171"/>
      <c r="O158" s="171"/>
      <c r="P158" s="171"/>
      <c r="Q158" s="171"/>
      <c r="R158" s="171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</row>
    <row r="159" spans="1:179" ht="15" customHeight="1">
      <c r="A159" s="167"/>
      <c r="B159" s="167" t="s">
        <v>191</v>
      </c>
      <c r="C159" s="168"/>
      <c r="D159" s="169">
        <v>47</v>
      </c>
      <c r="E159" s="185">
        <v>123.14627</v>
      </c>
      <c r="F159" s="185">
        <v>154.10810000000001</v>
      </c>
      <c r="G159" s="185">
        <v>154.54311000000001</v>
      </c>
      <c r="H159" s="173">
        <v>124.81014583333331</v>
      </c>
      <c r="I159" s="173">
        <v>134.04424916666667</v>
      </c>
      <c r="J159" s="173"/>
      <c r="K159" s="171">
        <v>25.495570000000001</v>
      </c>
      <c r="L159" s="171">
        <v>54.452979999999997</v>
      </c>
      <c r="M159" s="171"/>
      <c r="N159" s="174">
        <v>0.28227999999999998</v>
      </c>
      <c r="O159" s="174">
        <v>1.1433</v>
      </c>
      <c r="P159" s="171"/>
      <c r="Q159" s="174">
        <v>7.3985200000000004</v>
      </c>
      <c r="R159" s="174">
        <v>-11.185370000000001</v>
      </c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</row>
    <row r="160" spans="1:179" ht="15" customHeight="1">
      <c r="A160" s="167"/>
      <c r="B160" s="167"/>
      <c r="C160" s="168" t="s">
        <v>192</v>
      </c>
      <c r="D160" s="169">
        <v>11</v>
      </c>
      <c r="E160" s="185">
        <v>86.714939999999999</v>
      </c>
      <c r="F160" s="185">
        <v>98.268969999999996</v>
      </c>
      <c r="G160" s="185">
        <v>95.72851</v>
      </c>
      <c r="H160" s="173">
        <v>87.226212500000017</v>
      </c>
      <c r="I160" s="173">
        <v>94.984735833333332</v>
      </c>
      <c r="J160" s="173"/>
      <c r="K160" s="171">
        <v>10.39447</v>
      </c>
      <c r="L160" s="171">
        <v>3.6587000000000001</v>
      </c>
      <c r="M160" s="171"/>
      <c r="N160" s="174">
        <v>-2.58521</v>
      </c>
      <c r="O160" s="174">
        <v>-1.56267</v>
      </c>
      <c r="P160" s="171"/>
      <c r="Q160" s="174">
        <v>8.8947199999999995</v>
      </c>
      <c r="R160" s="174">
        <v>-2.1996899999999999</v>
      </c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</row>
    <row r="161" spans="1:179" ht="15" customHeight="1">
      <c r="A161" s="167"/>
      <c r="B161" s="167"/>
      <c r="C161" s="168" t="s">
        <v>193</v>
      </c>
      <c r="D161" s="169">
        <v>36</v>
      </c>
      <c r="E161" s="185">
        <v>134.27806000000001</v>
      </c>
      <c r="F161" s="185">
        <v>171.17006000000001</v>
      </c>
      <c r="G161" s="185">
        <v>172.51424</v>
      </c>
      <c r="H161" s="173">
        <v>136.29412416666668</v>
      </c>
      <c r="I161" s="173">
        <v>145.97909999999999</v>
      </c>
      <c r="J161" s="173"/>
      <c r="K161" s="171">
        <v>28.475370000000002</v>
      </c>
      <c r="L161" s="171">
        <v>50.794269999999997</v>
      </c>
      <c r="M161" s="171"/>
      <c r="N161" s="174">
        <v>0.78529000000000004</v>
      </c>
      <c r="O161" s="174">
        <v>2.7059799999999998</v>
      </c>
      <c r="P161" s="171"/>
      <c r="Q161" s="174">
        <v>7.1059400000000004</v>
      </c>
      <c r="R161" s="174">
        <v>-8.98569</v>
      </c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</row>
    <row r="162" spans="1:179" ht="15" customHeight="1">
      <c r="A162" s="167"/>
      <c r="B162" s="167"/>
      <c r="C162" s="168"/>
      <c r="D162" s="169"/>
      <c r="E162" s="185"/>
      <c r="F162" s="185"/>
      <c r="G162" s="185"/>
      <c r="H162" s="173"/>
      <c r="I162" s="173"/>
      <c r="J162" s="173"/>
      <c r="K162" s="171"/>
      <c r="L162" s="171"/>
      <c r="M162" s="171"/>
      <c r="N162" s="171"/>
      <c r="O162" s="171"/>
      <c r="P162" s="171"/>
      <c r="Q162" s="171"/>
      <c r="R162" s="171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</row>
    <row r="163" spans="1:179" ht="15" customHeight="1">
      <c r="A163" s="167" t="s">
        <v>194</v>
      </c>
      <c r="B163" s="167"/>
      <c r="C163" s="168"/>
      <c r="D163" s="169">
        <v>74</v>
      </c>
      <c r="E163" s="185">
        <v>88.549710000000005</v>
      </c>
      <c r="F163" s="185">
        <v>88.075550000000007</v>
      </c>
      <c r="G163" s="185">
        <v>87.859260000000006</v>
      </c>
      <c r="H163" s="173">
        <v>92.522385833333331</v>
      </c>
      <c r="I163" s="173">
        <v>88.273655000000005</v>
      </c>
      <c r="J163" s="173"/>
      <c r="K163" s="171">
        <v>-0.77973000000000003</v>
      </c>
      <c r="L163" s="171">
        <v>-1.8853800000000001</v>
      </c>
      <c r="M163" s="171"/>
      <c r="N163" s="171">
        <v>-0.24557000000000001</v>
      </c>
      <c r="O163" s="171">
        <v>-0.89500000000000002</v>
      </c>
      <c r="P163" s="171"/>
      <c r="Q163" s="171">
        <v>-4.5921099999999999</v>
      </c>
      <c r="R163" s="171">
        <v>8.1022300000000005</v>
      </c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</row>
    <row r="164" spans="1:179" ht="15" customHeight="1">
      <c r="A164" s="167"/>
      <c r="B164" s="167"/>
      <c r="C164" s="168"/>
      <c r="D164" s="169"/>
      <c r="E164" s="185"/>
      <c r="F164" s="185"/>
      <c r="G164" s="185"/>
      <c r="H164" s="173"/>
      <c r="I164" s="173"/>
      <c r="J164" s="173"/>
      <c r="K164" s="171"/>
      <c r="L164" s="171"/>
      <c r="M164" s="171"/>
      <c r="N164" s="171"/>
      <c r="O164" s="171"/>
      <c r="P164" s="171"/>
      <c r="Q164" s="171"/>
      <c r="R164" s="171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</row>
    <row r="165" spans="1:179" ht="15" customHeight="1">
      <c r="A165" s="167"/>
      <c r="B165" s="167" t="s">
        <v>195</v>
      </c>
      <c r="C165" s="168"/>
      <c r="D165" s="169">
        <v>71</v>
      </c>
      <c r="E165" s="185">
        <v>87.642499999999998</v>
      </c>
      <c r="F165" s="185">
        <v>87.209540000000004</v>
      </c>
      <c r="G165" s="185">
        <v>87.062939999999998</v>
      </c>
      <c r="H165" s="173">
        <v>91.980005833333337</v>
      </c>
      <c r="I165" s="173">
        <v>87.423582500000009</v>
      </c>
      <c r="J165" s="173"/>
      <c r="K165" s="171">
        <v>-0.66127000000000002</v>
      </c>
      <c r="L165" s="171">
        <v>-1.5184200000000001</v>
      </c>
      <c r="M165" s="171"/>
      <c r="N165" s="171">
        <v>-0.1681</v>
      </c>
      <c r="O165" s="171">
        <v>-0.58206000000000002</v>
      </c>
      <c r="P165" s="171"/>
      <c r="Q165" s="171">
        <v>-4.9537100000000001</v>
      </c>
      <c r="R165" s="171">
        <v>8.3378099999999993</v>
      </c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</row>
    <row r="166" spans="1:179" ht="15" customHeight="1">
      <c r="A166" s="167"/>
      <c r="B166" s="167"/>
      <c r="C166" s="168" t="s">
        <v>196</v>
      </c>
      <c r="D166" s="169">
        <v>71</v>
      </c>
      <c r="E166" s="185">
        <v>87.642499999999998</v>
      </c>
      <c r="F166" s="185">
        <v>87.209540000000004</v>
      </c>
      <c r="G166" s="185">
        <v>87.062939999999998</v>
      </c>
      <c r="H166" s="173">
        <v>91.980005833333337</v>
      </c>
      <c r="I166" s="173">
        <v>87.423582500000009</v>
      </c>
      <c r="J166" s="173"/>
      <c r="K166" s="171">
        <v>-0.66127000000000002</v>
      </c>
      <c r="L166" s="171">
        <v>-1.5184200000000001</v>
      </c>
      <c r="M166" s="171"/>
      <c r="N166" s="171">
        <v>-0.1681</v>
      </c>
      <c r="O166" s="171">
        <v>-0.58206000000000002</v>
      </c>
      <c r="P166" s="171"/>
      <c r="Q166" s="171">
        <v>-4.9537100000000001</v>
      </c>
      <c r="R166" s="171">
        <v>8.3378099999999993</v>
      </c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</row>
    <row r="167" spans="1:179" ht="15" customHeight="1">
      <c r="A167" s="167"/>
      <c r="B167" s="167"/>
      <c r="C167" s="168"/>
      <c r="D167" s="169"/>
      <c r="E167" s="185"/>
      <c r="F167" s="185"/>
      <c r="G167" s="185"/>
      <c r="H167" s="173"/>
      <c r="I167" s="173"/>
      <c r="J167" s="173"/>
      <c r="K167" s="171"/>
      <c r="L167" s="171"/>
      <c r="M167" s="171"/>
      <c r="N167" s="171"/>
      <c r="O167" s="171"/>
      <c r="P167" s="171"/>
      <c r="Q167" s="171"/>
      <c r="R167" s="171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</row>
    <row r="168" spans="1:179" ht="15" customHeight="1">
      <c r="A168" s="167"/>
      <c r="B168" s="167" t="s">
        <v>197</v>
      </c>
      <c r="C168" s="168"/>
      <c r="D168" s="169">
        <v>3</v>
      </c>
      <c r="E168" s="185">
        <v>110.02043999999999</v>
      </c>
      <c r="F168" s="185">
        <v>108.57106</v>
      </c>
      <c r="G168" s="185">
        <v>106.7056</v>
      </c>
      <c r="H168" s="173">
        <v>105.35878250000002</v>
      </c>
      <c r="I168" s="173">
        <v>108.39206666666666</v>
      </c>
      <c r="J168" s="173"/>
      <c r="K168" s="171">
        <v>-3.0129199999999998</v>
      </c>
      <c r="L168" s="171">
        <v>-0.36696000000000001</v>
      </c>
      <c r="M168" s="171"/>
      <c r="N168" s="171">
        <v>-1.7181900000000001</v>
      </c>
      <c r="O168" s="171">
        <v>-0.31295000000000001</v>
      </c>
      <c r="P168" s="171"/>
      <c r="Q168" s="171">
        <v>2.879</v>
      </c>
      <c r="R168" s="171">
        <v>-0.23558999999999999</v>
      </c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</row>
    <row r="169" spans="1:179" ht="15" customHeight="1">
      <c r="A169" s="167"/>
      <c r="B169" s="167"/>
      <c r="C169" s="168" t="s">
        <v>197</v>
      </c>
      <c r="D169" s="169">
        <v>3</v>
      </c>
      <c r="E169" s="185">
        <v>110.02043999999999</v>
      </c>
      <c r="F169" s="185">
        <v>108.57106</v>
      </c>
      <c r="G169" s="185">
        <v>106.7056</v>
      </c>
      <c r="H169" s="173">
        <v>105.35878250000002</v>
      </c>
      <c r="I169" s="173">
        <v>108.39206666666666</v>
      </c>
      <c r="J169" s="173"/>
      <c r="K169" s="171">
        <v>-3.0129199999999998</v>
      </c>
      <c r="L169" s="171">
        <v>-0.36696000000000001</v>
      </c>
      <c r="M169" s="171"/>
      <c r="N169" s="171">
        <v>-1.7181900000000001</v>
      </c>
      <c r="O169" s="171">
        <v>-0.31295000000000001</v>
      </c>
      <c r="P169" s="171"/>
      <c r="Q169" s="171">
        <v>2.879</v>
      </c>
      <c r="R169" s="171">
        <v>-0.23558999999999999</v>
      </c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</row>
    <row r="170" spans="1:179" ht="15" customHeight="1">
      <c r="A170" s="167"/>
      <c r="B170" s="167"/>
      <c r="C170" s="168"/>
      <c r="D170" s="169"/>
      <c r="E170" s="185"/>
      <c r="F170" s="185"/>
      <c r="G170" s="185"/>
      <c r="H170" s="173"/>
      <c r="I170" s="173"/>
      <c r="J170" s="173"/>
      <c r="K170" s="171"/>
      <c r="L170" s="171"/>
      <c r="M170" s="171"/>
      <c r="N170" s="171"/>
      <c r="O170" s="171"/>
      <c r="P170" s="171"/>
      <c r="Q170" s="171"/>
      <c r="R170" s="171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</row>
    <row r="171" spans="1:179" ht="15" customHeight="1">
      <c r="A171" s="167" t="s">
        <v>198</v>
      </c>
      <c r="B171" s="167"/>
      <c r="C171" s="168"/>
      <c r="D171" s="169">
        <v>55</v>
      </c>
      <c r="E171" s="185">
        <v>94.238320000000002</v>
      </c>
      <c r="F171" s="185">
        <v>102.44261</v>
      </c>
      <c r="G171" s="185">
        <v>102.22624</v>
      </c>
      <c r="H171" s="173">
        <v>95.854947499999994</v>
      </c>
      <c r="I171" s="173">
        <v>95.463683333333336</v>
      </c>
      <c r="J171" s="173"/>
      <c r="K171" s="171">
        <v>8.4762900000000005</v>
      </c>
      <c r="L171" s="171">
        <v>16.2119</v>
      </c>
      <c r="M171" s="171"/>
      <c r="N171" s="171">
        <v>-0.21121000000000001</v>
      </c>
      <c r="O171" s="171">
        <v>-0.66547000000000001</v>
      </c>
      <c r="P171" s="171"/>
      <c r="Q171" s="171">
        <v>-0.40817999999999999</v>
      </c>
      <c r="R171" s="171">
        <v>0.55567999999999995</v>
      </c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</row>
    <row r="172" spans="1:179" ht="15" customHeight="1">
      <c r="A172" s="167"/>
      <c r="B172" s="167"/>
      <c r="C172" s="168"/>
      <c r="D172" s="169"/>
      <c r="E172" s="185"/>
      <c r="F172" s="185"/>
      <c r="G172" s="185"/>
      <c r="H172" s="173"/>
      <c r="I172" s="173"/>
      <c r="J172" s="173"/>
      <c r="K172" s="171"/>
      <c r="L172" s="171"/>
      <c r="M172" s="171"/>
      <c r="N172" s="171"/>
      <c r="O172" s="171"/>
      <c r="P172" s="171"/>
      <c r="Q172" s="171"/>
      <c r="R172" s="171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</row>
    <row r="173" spans="1:179" ht="15" customHeight="1">
      <c r="A173" s="167"/>
      <c r="B173" s="167" t="s">
        <v>198</v>
      </c>
      <c r="C173" s="168"/>
      <c r="D173" s="169">
        <v>55</v>
      </c>
      <c r="E173" s="185">
        <v>94.238320000000002</v>
      </c>
      <c r="F173" s="185">
        <v>102.44261</v>
      </c>
      <c r="G173" s="185">
        <v>102.22624</v>
      </c>
      <c r="H173" s="173">
        <v>95.854947499999994</v>
      </c>
      <c r="I173" s="173">
        <v>95.463683333333336</v>
      </c>
      <c r="J173" s="173"/>
      <c r="K173" s="171">
        <v>8.4762900000000005</v>
      </c>
      <c r="L173" s="171">
        <v>16.2119</v>
      </c>
      <c r="M173" s="171"/>
      <c r="N173" s="171">
        <v>-0.21121000000000001</v>
      </c>
      <c r="O173" s="171">
        <v>-0.66547000000000001</v>
      </c>
      <c r="P173" s="171"/>
      <c r="Q173" s="171">
        <v>-0.40817999999999999</v>
      </c>
      <c r="R173" s="171">
        <v>0.55567999999999995</v>
      </c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</row>
    <row r="174" spans="1:179" ht="15" customHeight="1">
      <c r="A174" s="167"/>
      <c r="B174" s="167"/>
      <c r="C174" s="168" t="s">
        <v>199</v>
      </c>
      <c r="D174" s="169">
        <v>24</v>
      </c>
      <c r="E174" s="185">
        <v>101.17261000000001</v>
      </c>
      <c r="F174" s="185">
        <v>98.38494</v>
      </c>
      <c r="G174" s="185">
        <v>97.889080000000007</v>
      </c>
      <c r="H174" s="173">
        <v>100.43371833333335</v>
      </c>
      <c r="I174" s="173">
        <v>98.264759999999981</v>
      </c>
      <c r="J174" s="173"/>
      <c r="K174" s="171">
        <v>-3.2454700000000001</v>
      </c>
      <c r="L174" s="171">
        <v>-2.9079700000000002</v>
      </c>
      <c r="M174" s="171"/>
      <c r="N174" s="174">
        <v>-0.504</v>
      </c>
      <c r="O174" s="174">
        <v>-0.66547000000000001</v>
      </c>
      <c r="P174" s="171"/>
      <c r="Q174" s="174">
        <v>-2.1595900000000001</v>
      </c>
      <c r="R174" s="174">
        <v>1.3418399999999999</v>
      </c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</row>
    <row r="175" spans="1:179" ht="15" customHeight="1">
      <c r="A175" s="167"/>
      <c r="B175" s="167"/>
      <c r="C175" s="168" t="s">
        <v>200</v>
      </c>
      <c r="D175" s="169">
        <v>31</v>
      </c>
      <c r="E175" s="185">
        <v>88.869829999999993</v>
      </c>
      <c r="F175" s="185">
        <v>105.58403</v>
      </c>
      <c r="G175" s="185">
        <v>105.58403</v>
      </c>
      <c r="H175" s="173">
        <v>92.310087500000009</v>
      </c>
      <c r="I175" s="173">
        <v>93.295104999999992</v>
      </c>
      <c r="J175" s="173"/>
      <c r="K175" s="171">
        <v>18.807510000000001</v>
      </c>
      <c r="L175" s="171">
        <v>19.119879999999998</v>
      </c>
      <c r="M175" s="171"/>
      <c r="N175" s="171">
        <v>0</v>
      </c>
      <c r="O175" s="171">
        <v>0</v>
      </c>
      <c r="P175" s="171"/>
      <c r="Q175" s="171">
        <v>1.06707</v>
      </c>
      <c r="R175" s="171">
        <v>-0.78615000000000002</v>
      </c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</row>
    <row r="176" spans="1:179" ht="15" customHeight="1">
      <c r="A176" s="167"/>
      <c r="B176" s="167"/>
      <c r="C176" s="168"/>
      <c r="D176" s="169"/>
      <c r="E176" s="185"/>
      <c r="F176" s="185"/>
      <c r="G176" s="185"/>
      <c r="H176" s="173"/>
      <c r="I176" s="173"/>
      <c r="J176" s="173"/>
      <c r="K176" s="171"/>
      <c r="L176" s="171"/>
      <c r="M176" s="171"/>
      <c r="N176" s="171"/>
      <c r="O176" s="171"/>
      <c r="P176" s="171"/>
      <c r="Q176" s="171"/>
      <c r="R176" s="171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</row>
    <row r="177" spans="1:179" ht="15" customHeight="1">
      <c r="A177" s="167" t="s">
        <v>201</v>
      </c>
      <c r="B177" s="167"/>
      <c r="C177" s="168"/>
      <c r="D177" s="169">
        <v>10</v>
      </c>
      <c r="E177" s="185">
        <v>103.16319</v>
      </c>
      <c r="F177" s="185">
        <v>100.23608</v>
      </c>
      <c r="G177" s="185">
        <v>100.23608</v>
      </c>
      <c r="H177" s="173">
        <v>103.83945250000001</v>
      </c>
      <c r="I177" s="173">
        <v>101.94100916666666</v>
      </c>
      <c r="J177" s="173"/>
      <c r="K177" s="171">
        <v>-2.8373599999999999</v>
      </c>
      <c r="L177" s="171">
        <v>-1.08013</v>
      </c>
      <c r="M177" s="171"/>
      <c r="N177" s="174" t="s">
        <v>62</v>
      </c>
      <c r="O177" s="174" t="s">
        <v>62</v>
      </c>
      <c r="P177" s="171"/>
      <c r="Q177" s="171">
        <v>-1.8282499999999999</v>
      </c>
      <c r="R177" s="171">
        <v>0.48909999999999998</v>
      </c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</row>
    <row r="178" spans="1:179" ht="15" customHeight="1">
      <c r="A178" s="167"/>
      <c r="B178" s="167"/>
      <c r="C178" s="168"/>
      <c r="D178" s="169"/>
      <c r="E178" s="185"/>
      <c r="F178" s="185"/>
      <c r="G178" s="185"/>
      <c r="H178" s="173"/>
      <c r="I178" s="173"/>
      <c r="J178" s="173"/>
      <c r="K178" s="171"/>
      <c r="L178" s="171"/>
      <c r="M178" s="171"/>
      <c r="N178" s="171"/>
      <c r="O178" s="171"/>
      <c r="P178" s="171"/>
      <c r="Q178" s="171"/>
      <c r="R178" s="171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</row>
    <row r="179" spans="1:179" ht="15" customHeight="1">
      <c r="A179" s="167"/>
      <c r="B179" s="167" t="s">
        <v>202</v>
      </c>
      <c r="C179" s="168"/>
      <c r="D179" s="169">
        <v>2</v>
      </c>
      <c r="E179" s="185">
        <v>115.38462</v>
      </c>
      <c r="F179" s="185">
        <v>115.38462</v>
      </c>
      <c r="G179" s="185">
        <v>115.38462</v>
      </c>
      <c r="H179" s="173">
        <v>115.38462000000003</v>
      </c>
      <c r="I179" s="173">
        <v>112.50000250000001</v>
      </c>
      <c r="J179" s="173"/>
      <c r="K179" s="174" t="s">
        <v>62</v>
      </c>
      <c r="L179" s="174" t="s">
        <v>62</v>
      </c>
      <c r="M179" s="171"/>
      <c r="N179" s="174" t="s">
        <v>62</v>
      </c>
      <c r="O179" s="174" t="s">
        <v>62</v>
      </c>
      <c r="P179" s="171"/>
      <c r="Q179" s="174">
        <v>-2.5</v>
      </c>
      <c r="R179" s="174">
        <v>0.14852000000000001</v>
      </c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</row>
    <row r="180" spans="1:179" ht="15" customHeight="1">
      <c r="A180" s="167"/>
      <c r="B180" s="167"/>
      <c r="C180" s="168" t="s">
        <v>203</v>
      </c>
      <c r="D180" s="169">
        <v>2</v>
      </c>
      <c r="E180" s="185">
        <v>115.38462</v>
      </c>
      <c r="F180" s="185">
        <v>115.38462</v>
      </c>
      <c r="G180" s="185">
        <v>115.38462</v>
      </c>
      <c r="H180" s="173">
        <v>115.38462000000003</v>
      </c>
      <c r="I180" s="173">
        <v>112.50000250000001</v>
      </c>
      <c r="J180" s="170"/>
      <c r="K180" s="174" t="s">
        <v>62</v>
      </c>
      <c r="L180" s="174" t="s">
        <v>62</v>
      </c>
      <c r="M180" s="171"/>
      <c r="N180" s="174" t="s">
        <v>62</v>
      </c>
      <c r="O180" s="174" t="s">
        <v>62</v>
      </c>
      <c r="P180" s="171"/>
      <c r="Q180" s="174">
        <v>-2.5</v>
      </c>
      <c r="R180" s="174">
        <v>0.14852000000000001</v>
      </c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</row>
    <row r="181" spans="1:179" ht="15" customHeight="1">
      <c r="A181" s="167"/>
      <c r="B181" s="167"/>
      <c r="C181" s="168"/>
      <c r="D181" s="169"/>
      <c r="E181" s="185"/>
      <c r="F181" s="185"/>
      <c r="G181" s="185"/>
      <c r="H181" s="173"/>
      <c r="I181" s="173"/>
      <c r="J181" s="173"/>
      <c r="K181" s="171"/>
      <c r="L181" s="171"/>
      <c r="M181" s="171"/>
      <c r="N181" s="171"/>
      <c r="O181" s="171"/>
      <c r="P181" s="171"/>
      <c r="Q181" s="171"/>
      <c r="R181" s="171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</row>
    <row r="182" spans="1:179" ht="13.5" customHeight="1">
      <c r="A182" s="167"/>
      <c r="B182" s="167" t="s">
        <v>204</v>
      </c>
      <c r="C182" s="168"/>
      <c r="D182" s="169">
        <v>8</v>
      </c>
      <c r="E182" s="185">
        <v>100.10783000000001</v>
      </c>
      <c r="F182" s="185">
        <v>96.448949999999996</v>
      </c>
      <c r="G182" s="185">
        <v>96.448949999999996</v>
      </c>
      <c r="H182" s="173">
        <v>100.95316083333334</v>
      </c>
      <c r="I182" s="173">
        <v>99.301261666666662</v>
      </c>
      <c r="J182" s="173"/>
      <c r="K182" s="171">
        <v>-3.6549499999999999</v>
      </c>
      <c r="L182" s="171">
        <v>-1.08013</v>
      </c>
      <c r="M182" s="171"/>
      <c r="N182" s="174" t="s">
        <v>62</v>
      </c>
      <c r="O182" s="174" t="s">
        <v>62</v>
      </c>
      <c r="P182" s="171"/>
      <c r="Q182" s="171">
        <v>-1.6363000000000001</v>
      </c>
      <c r="R182" s="171">
        <v>0.34057999999999999</v>
      </c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</row>
    <row r="183" spans="1:179" ht="15" customHeight="1">
      <c r="A183" s="167"/>
      <c r="B183" s="167"/>
      <c r="C183" s="168" t="s">
        <v>204</v>
      </c>
      <c r="D183" s="169">
        <v>8</v>
      </c>
      <c r="E183" s="185">
        <v>100.10783000000001</v>
      </c>
      <c r="F183" s="185">
        <v>96.448949999999996</v>
      </c>
      <c r="G183" s="185">
        <v>96.448949999999996</v>
      </c>
      <c r="H183" s="173">
        <v>100.95316083333334</v>
      </c>
      <c r="I183" s="173">
        <v>99.301261666666662</v>
      </c>
      <c r="J183" s="173"/>
      <c r="K183" s="171">
        <v>-3.6549499999999999</v>
      </c>
      <c r="L183" s="171">
        <v>-1.08013</v>
      </c>
      <c r="M183" s="171"/>
      <c r="N183" s="174" t="s">
        <v>62</v>
      </c>
      <c r="O183" s="174" t="s">
        <v>62</v>
      </c>
      <c r="P183" s="171"/>
      <c r="Q183" s="171">
        <v>-1.6363000000000001</v>
      </c>
      <c r="R183" s="171">
        <v>0.34057999999999999</v>
      </c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</row>
    <row r="184" spans="1:179" ht="15" customHeight="1">
      <c r="A184" s="167"/>
      <c r="B184" s="167"/>
      <c r="C184" s="168"/>
      <c r="D184" s="169"/>
      <c r="E184" s="185"/>
      <c r="F184" s="185"/>
      <c r="G184" s="185"/>
      <c r="H184" s="173"/>
      <c r="I184" s="173"/>
      <c r="J184" s="173"/>
      <c r="K184" s="171"/>
      <c r="L184" s="171"/>
      <c r="M184" s="171"/>
      <c r="N184" s="171"/>
      <c r="O184" s="171"/>
      <c r="P184" s="171"/>
      <c r="Q184" s="171"/>
      <c r="R184" s="171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</row>
    <row r="185" spans="1:179" ht="15" customHeight="1">
      <c r="A185" s="167" t="s">
        <v>205</v>
      </c>
      <c r="B185" s="167"/>
      <c r="C185" s="168"/>
      <c r="D185" s="169">
        <v>471</v>
      </c>
      <c r="E185" s="185">
        <v>98.955430000000007</v>
      </c>
      <c r="F185" s="185">
        <v>99.329490000000007</v>
      </c>
      <c r="G185" s="185">
        <v>99.360730000000004</v>
      </c>
      <c r="H185" s="173">
        <v>99.12060666666666</v>
      </c>
      <c r="I185" s="173">
        <v>99.211366666666663</v>
      </c>
      <c r="J185" s="173"/>
      <c r="K185" s="171">
        <v>0.40958</v>
      </c>
      <c r="L185" s="171">
        <v>7.0442999999999998</v>
      </c>
      <c r="M185" s="171"/>
      <c r="N185" s="175">
        <v>3.1449999999999999E-2</v>
      </c>
      <c r="O185" s="171">
        <v>0.82265999999999995</v>
      </c>
      <c r="P185" s="171"/>
      <c r="Q185" s="171">
        <v>9.1569999999999999E-2</v>
      </c>
      <c r="R185" s="171">
        <v>-1.1011200000000001</v>
      </c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</row>
    <row r="186" spans="1:179" ht="14.25" customHeight="1">
      <c r="A186" s="167"/>
      <c r="B186" s="167"/>
      <c r="C186" s="168"/>
      <c r="D186" s="169"/>
      <c r="E186" s="185"/>
      <c r="F186" s="185"/>
      <c r="G186" s="185"/>
      <c r="H186" s="173"/>
      <c r="I186" s="173"/>
      <c r="J186" s="173"/>
      <c r="K186" s="171"/>
      <c r="L186" s="171"/>
      <c r="M186" s="171"/>
      <c r="N186" s="171"/>
      <c r="O186" s="171"/>
      <c r="P186" s="171"/>
      <c r="Q186" s="171"/>
      <c r="R186" s="171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</row>
    <row r="187" spans="1:179" ht="15" customHeight="1">
      <c r="A187" s="167"/>
      <c r="B187" s="167" t="s">
        <v>206</v>
      </c>
      <c r="C187" s="168"/>
      <c r="D187" s="169">
        <v>135</v>
      </c>
      <c r="E187" s="185">
        <v>96.355599999999995</v>
      </c>
      <c r="F187" s="185">
        <v>97.660679999999999</v>
      </c>
      <c r="G187" s="185">
        <v>97.769660000000002</v>
      </c>
      <c r="H187" s="173">
        <v>96.93190083333333</v>
      </c>
      <c r="I187" s="173">
        <v>97.248548333333346</v>
      </c>
      <c r="J187" s="173"/>
      <c r="K187" s="171">
        <v>1.4675400000000001</v>
      </c>
      <c r="L187" s="171">
        <v>7.0442999999999998</v>
      </c>
      <c r="M187" s="171"/>
      <c r="N187" s="171">
        <v>0.11158</v>
      </c>
      <c r="O187" s="171">
        <v>0.82265999999999995</v>
      </c>
      <c r="P187" s="171"/>
      <c r="Q187" s="171">
        <v>0.32667000000000002</v>
      </c>
      <c r="R187" s="171">
        <v>-1.1011200000000001</v>
      </c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</row>
    <row r="188" spans="1:179" ht="15" customHeight="1">
      <c r="A188" s="167"/>
      <c r="B188" s="167"/>
      <c r="C188" s="168" t="s">
        <v>207</v>
      </c>
      <c r="D188" s="169">
        <v>90</v>
      </c>
      <c r="E188" s="185">
        <v>97.043890000000005</v>
      </c>
      <c r="F188" s="185">
        <v>96.73348</v>
      </c>
      <c r="G188" s="185">
        <v>96.810540000000003</v>
      </c>
      <c r="H188" s="173">
        <v>97.372105833333322</v>
      </c>
      <c r="I188" s="173">
        <v>97.064681666666658</v>
      </c>
      <c r="J188" s="173"/>
      <c r="K188" s="171">
        <v>-0.24046000000000001</v>
      </c>
      <c r="L188" s="171">
        <v>-0.77498</v>
      </c>
      <c r="M188" s="171"/>
      <c r="N188" s="171">
        <v>7.9659999999999995E-2</v>
      </c>
      <c r="O188" s="171">
        <v>0.38780999999999999</v>
      </c>
      <c r="P188" s="171"/>
      <c r="Q188" s="171">
        <v>-0.31572</v>
      </c>
      <c r="R188" s="171">
        <v>0.71189000000000002</v>
      </c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</row>
    <row r="189" spans="1:179" ht="15" customHeight="1">
      <c r="A189" s="167"/>
      <c r="B189" s="167"/>
      <c r="C189" s="168" t="s">
        <v>208</v>
      </c>
      <c r="D189" s="169">
        <v>13</v>
      </c>
      <c r="E189" s="185">
        <v>98.858810000000005</v>
      </c>
      <c r="F189" s="185">
        <v>98.673389999999998</v>
      </c>
      <c r="G189" s="185">
        <v>98.776359999999997</v>
      </c>
      <c r="H189" s="173">
        <v>98.644873333333337</v>
      </c>
      <c r="I189" s="173">
        <v>96.634059999999991</v>
      </c>
      <c r="J189" s="173"/>
      <c r="K189" s="171">
        <v>-8.3400000000000002E-2</v>
      </c>
      <c r="L189" s="175">
        <v>-3.9550000000000002E-2</v>
      </c>
      <c r="M189" s="171"/>
      <c r="N189" s="171">
        <v>0.10435</v>
      </c>
      <c r="O189" s="171">
        <v>7.485E-2</v>
      </c>
      <c r="P189" s="171"/>
      <c r="Q189" s="171">
        <v>-2.03844</v>
      </c>
      <c r="R189" s="171">
        <v>0.67347999999999997</v>
      </c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</row>
    <row r="190" spans="1:179" ht="15" customHeight="1">
      <c r="A190" s="167"/>
      <c r="B190" s="167"/>
      <c r="C190" s="168" t="s">
        <v>209</v>
      </c>
      <c r="D190" s="169">
        <v>32</v>
      </c>
      <c r="E190" s="185">
        <v>93.402860000000004</v>
      </c>
      <c r="F190" s="185">
        <v>99.857020000000006</v>
      </c>
      <c r="G190" s="185">
        <v>100.0582</v>
      </c>
      <c r="H190" s="173">
        <v>94.997929999999997</v>
      </c>
      <c r="I190" s="173">
        <v>98.015309166666654</v>
      </c>
      <c r="J190" s="173"/>
      <c r="K190" s="171">
        <v>7.1254200000000001</v>
      </c>
      <c r="L190" s="171">
        <v>7.8588399999999998</v>
      </c>
      <c r="M190" s="171"/>
      <c r="N190" s="171">
        <v>0.20147000000000001</v>
      </c>
      <c r="O190" s="171">
        <v>0.36</v>
      </c>
      <c r="P190" s="171"/>
      <c r="Q190" s="171">
        <v>3.1762600000000001</v>
      </c>
      <c r="R190" s="171">
        <v>-2.4890500000000002</v>
      </c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</row>
    <row r="191" spans="1:179" ht="15" customHeight="1">
      <c r="A191" s="167"/>
      <c r="B191" s="167"/>
      <c r="C191" s="168"/>
      <c r="D191" s="169"/>
      <c r="E191" s="185"/>
      <c r="F191" s="185"/>
      <c r="G191" s="185"/>
      <c r="H191" s="173"/>
      <c r="I191" s="173"/>
      <c r="J191" s="173"/>
      <c r="K191" s="171"/>
      <c r="L191" s="171"/>
      <c r="M191" s="171"/>
      <c r="N191" s="171"/>
      <c r="O191" s="171"/>
      <c r="P191" s="171"/>
      <c r="Q191" s="171"/>
      <c r="R191" s="171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</row>
    <row r="192" spans="1:179" ht="12.75">
      <c r="A192" s="167"/>
      <c r="B192" s="167" t="s">
        <v>210</v>
      </c>
      <c r="C192" s="168"/>
      <c r="D192" s="169">
        <v>336</v>
      </c>
      <c r="E192" s="185">
        <v>100</v>
      </c>
      <c r="F192" s="185">
        <v>100</v>
      </c>
      <c r="G192" s="185">
        <v>100</v>
      </c>
      <c r="H192" s="173">
        <v>100</v>
      </c>
      <c r="I192" s="173">
        <v>100</v>
      </c>
      <c r="J192" s="173"/>
      <c r="K192" s="174" t="s">
        <v>62</v>
      </c>
      <c r="L192" s="174" t="s">
        <v>62</v>
      </c>
      <c r="M192" s="171"/>
      <c r="N192" s="174" t="s">
        <v>62</v>
      </c>
      <c r="O192" s="174" t="s">
        <v>62</v>
      </c>
      <c r="P192" s="171"/>
      <c r="Q192" s="174" t="s">
        <v>62</v>
      </c>
      <c r="R192" s="174" t="s">
        <v>62</v>
      </c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</row>
    <row r="193" spans="1:179" ht="12.75">
      <c r="A193" s="167"/>
      <c r="B193" s="167"/>
      <c r="C193" s="168" t="s">
        <v>211</v>
      </c>
      <c r="D193" s="169">
        <v>322</v>
      </c>
      <c r="E193" s="185">
        <v>100</v>
      </c>
      <c r="F193" s="185">
        <v>100</v>
      </c>
      <c r="G193" s="185">
        <v>100</v>
      </c>
      <c r="H193" s="173">
        <v>100</v>
      </c>
      <c r="I193" s="173">
        <v>100</v>
      </c>
      <c r="J193" s="173"/>
      <c r="K193" s="174" t="s">
        <v>62</v>
      </c>
      <c r="L193" s="174" t="s">
        <v>62</v>
      </c>
      <c r="M193" s="171"/>
      <c r="N193" s="174" t="s">
        <v>62</v>
      </c>
      <c r="O193" s="174" t="s">
        <v>62</v>
      </c>
      <c r="P193" s="171"/>
      <c r="Q193" s="174" t="s">
        <v>62</v>
      </c>
      <c r="R193" s="174" t="s">
        <v>62</v>
      </c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</row>
    <row r="194" spans="1:179" ht="12.75">
      <c r="A194" s="167"/>
      <c r="B194" s="167"/>
      <c r="C194" s="168" t="s">
        <v>212</v>
      </c>
      <c r="D194" s="169">
        <v>14</v>
      </c>
      <c r="E194" s="185">
        <v>100</v>
      </c>
      <c r="F194" s="185">
        <v>100</v>
      </c>
      <c r="G194" s="185">
        <v>100</v>
      </c>
      <c r="H194" s="173">
        <v>100</v>
      </c>
      <c r="I194" s="173">
        <v>100</v>
      </c>
      <c r="J194" s="173"/>
      <c r="K194" s="174" t="s">
        <v>62</v>
      </c>
      <c r="L194" s="174" t="s">
        <v>62</v>
      </c>
      <c r="M194" s="171"/>
      <c r="N194" s="174" t="s">
        <v>62</v>
      </c>
      <c r="O194" s="174" t="s">
        <v>62</v>
      </c>
      <c r="P194" s="171"/>
      <c r="Q194" s="174" t="s">
        <v>62</v>
      </c>
      <c r="R194" s="174" t="s">
        <v>62</v>
      </c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</row>
    <row r="195" spans="1:179" ht="15" customHeight="1">
      <c r="A195" s="167"/>
      <c r="B195" s="167"/>
      <c r="C195" s="168"/>
      <c r="D195" s="169"/>
      <c r="E195" s="185"/>
      <c r="F195" s="185"/>
      <c r="G195" s="185"/>
      <c r="H195" s="173"/>
      <c r="I195" s="173"/>
      <c r="J195" s="173"/>
      <c r="K195" s="171"/>
      <c r="L195" s="171"/>
      <c r="M195" s="171"/>
      <c r="N195" s="171"/>
      <c r="O195" s="171"/>
      <c r="P195" s="171"/>
      <c r="Q195" s="171"/>
      <c r="R195" s="171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</row>
    <row r="196" spans="1:179" ht="15" customHeight="1">
      <c r="A196" s="163" t="s">
        <v>24</v>
      </c>
      <c r="B196" s="163"/>
      <c r="C196" s="181"/>
      <c r="D196" s="164">
        <v>91</v>
      </c>
      <c r="E196" s="184">
        <v>100.76911</v>
      </c>
      <c r="F196" s="184">
        <v>101.47945</v>
      </c>
      <c r="G196" s="184">
        <v>101.47945</v>
      </c>
      <c r="H196" s="172">
        <v>100.50353666666666</v>
      </c>
      <c r="I196" s="172">
        <v>101.05098666666669</v>
      </c>
      <c r="J196" s="172"/>
      <c r="K196" s="166">
        <v>0.70491999999999999</v>
      </c>
      <c r="L196" s="166">
        <v>2.3853300000000002</v>
      </c>
      <c r="M196" s="166"/>
      <c r="N196" s="180" t="s">
        <v>62</v>
      </c>
      <c r="O196" s="180" t="s">
        <v>62</v>
      </c>
      <c r="P196" s="166"/>
      <c r="Q196" s="180">
        <v>0.54471000000000003</v>
      </c>
      <c r="R196" s="180">
        <v>-1.28294</v>
      </c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</row>
    <row r="197" spans="1:179" ht="15" customHeight="1">
      <c r="A197" s="167"/>
      <c r="B197" s="167"/>
      <c r="C197" s="168"/>
      <c r="D197" s="169"/>
      <c r="E197" s="185"/>
      <c r="F197" s="185"/>
      <c r="G197" s="185"/>
      <c r="H197" s="173"/>
      <c r="I197" s="173"/>
      <c r="J197" s="173"/>
      <c r="K197" s="171"/>
      <c r="L197" s="171"/>
      <c r="M197" s="171"/>
      <c r="N197" s="171"/>
      <c r="O197" s="171"/>
      <c r="P197" s="171"/>
      <c r="Q197" s="171"/>
      <c r="R197" s="171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</row>
    <row r="198" spans="1:179" ht="15" customHeight="1">
      <c r="A198" s="167" t="s">
        <v>213</v>
      </c>
      <c r="B198" s="167"/>
      <c r="C198" s="168"/>
      <c r="D198" s="169">
        <v>63</v>
      </c>
      <c r="E198" s="185">
        <v>100.03712</v>
      </c>
      <c r="F198" s="185">
        <v>100.64084</v>
      </c>
      <c r="G198" s="185">
        <v>100.64084</v>
      </c>
      <c r="H198" s="173">
        <v>100.07651166666665</v>
      </c>
      <c r="I198" s="173">
        <v>100.2366925</v>
      </c>
      <c r="J198" s="173"/>
      <c r="K198" s="171">
        <v>0.60350000000000004</v>
      </c>
      <c r="L198" s="171">
        <v>1.4035200000000001</v>
      </c>
      <c r="M198" s="171"/>
      <c r="N198" s="174" t="s">
        <v>62</v>
      </c>
      <c r="O198" s="174" t="s">
        <v>62</v>
      </c>
      <c r="P198" s="171"/>
      <c r="Q198" s="171">
        <v>0.16006000000000001</v>
      </c>
      <c r="R198" s="171">
        <v>-0.26119999999999999</v>
      </c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</row>
    <row r="199" spans="1:179" ht="15" customHeight="1">
      <c r="A199" s="167"/>
      <c r="B199" s="167"/>
      <c r="C199" s="168"/>
      <c r="D199" s="169"/>
      <c r="E199" s="185"/>
      <c r="F199" s="185"/>
      <c r="G199" s="185"/>
      <c r="H199" s="173"/>
      <c r="I199" s="173"/>
      <c r="J199" s="173"/>
      <c r="K199" s="171"/>
      <c r="L199" s="171"/>
      <c r="M199" s="171"/>
      <c r="N199" s="171"/>
      <c r="O199" s="171"/>
      <c r="P199" s="171"/>
      <c r="Q199" s="171"/>
      <c r="R199" s="171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</row>
    <row r="200" spans="1:179" ht="15" customHeight="1">
      <c r="A200" s="167"/>
      <c r="B200" s="167" t="s">
        <v>214</v>
      </c>
      <c r="C200" s="168"/>
      <c r="D200" s="169">
        <v>54</v>
      </c>
      <c r="E200" s="185">
        <v>99.17268</v>
      </c>
      <c r="F200" s="185">
        <v>99.744919999999993</v>
      </c>
      <c r="G200" s="185">
        <v>99.744919999999993</v>
      </c>
      <c r="H200" s="173">
        <v>99.362139999999997</v>
      </c>
      <c r="I200" s="173">
        <v>99.427188333333334</v>
      </c>
      <c r="J200" s="173"/>
      <c r="K200" s="171">
        <v>0.57701999999999998</v>
      </c>
      <c r="L200" s="171">
        <v>1.14029</v>
      </c>
      <c r="M200" s="171"/>
      <c r="N200" s="174" t="s">
        <v>62</v>
      </c>
      <c r="O200" s="174" t="s">
        <v>62</v>
      </c>
      <c r="P200" s="171"/>
      <c r="Q200" s="174">
        <v>6.547E-2</v>
      </c>
      <c r="R200" s="174">
        <v>-8.9630000000000001E-2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</row>
    <row r="201" spans="1:179" ht="15" customHeight="1">
      <c r="A201" s="167"/>
      <c r="B201" s="167"/>
      <c r="C201" s="168" t="s">
        <v>215</v>
      </c>
      <c r="D201" s="169">
        <v>54</v>
      </c>
      <c r="E201" s="185">
        <v>99.17268</v>
      </c>
      <c r="F201" s="185">
        <v>99.744919999999993</v>
      </c>
      <c r="G201" s="185">
        <v>99.744919999999993</v>
      </c>
      <c r="H201" s="173">
        <v>99.362139999999997</v>
      </c>
      <c r="I201" s="173">
        <v>99.427188333333334</v>
      </c>
      <c r="J201" s="173"/>
      <c r="K201" s="171">
        <v>0.57701999999999998</v>
      </c>
      <c r="L201" s="171">
        <v>1.14029</v>
      </c>
      <c r="M201" s="171"/>
      <c r="N201" s="174" t="s">
        <v>62</v>
      </c>
      <c r="O201" s="174" t="s">
        <v>62</v>
      </c>
      <c r="P201" s="171"/>
      <c r="Q201" s="174">
        <v>6.547E-2</v>
      </c>
      <c r="R201" s="174">
        <v>-8.9630000000000001E-2</v>
      </c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</row>
    <row r="202" spans="1:179" ht="15" customHeight="1">
      <c r="A202" s="167"/>
      <c r="B202" s="167"/>
      <c r="C202" s="168"/>
      <c r="D202" s="169"/>
      <c r="E202" s="185"/>
      <c r="F202" s="185"/>
      <c r="G202" s="185"/>
      <c r="H202" s="173"/>
      <c r="I202" s="173"/>
      <c r="J202" s="173"/>
      <c r="K202" s="171"/>
      <c r="L202" s="171"/>
      <c r="M202" s="171"/>
      <c r="N202" s="171"/>
      <c r="O202" s="171"/>
      <c r="P202" s="171"/>
      <c r="Q202" s="171"/>
      <c r="R202" s="171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</row>
    <row r="203" spans="1:179" ht="15" customHeight="1">
      <c r="A203" s="167"/>
      <c r="B203" s="167" t="s">
        <v>216</v>
      </c>
      <c r="C203" s="168"/>
      <c r="D203" s="169">
        <v>4</v>
      </c>
      <c r="E203" s="185">
        <v>106.4692</v>
      </c>
      <c r="F203" s="185">
        <v>107.62781</v>
      </c>
      <c r="G203" s="185">
        <v>107.62781</v>
      </c>
      <c r="H203" s="173">
        <v>105.49678749999998</v>
      </c>
      <c r="I203" s="173">
        <v>106.30239499999999</v>
      </c>
      <c r="J203" s="173"/>
      <c r="K203" s="171">
        <v>1.08822</v>
      </c>
      <c r="L203" s="171">
        <v>0.17102000000000001</v>
      </c>
      <c r="M203" s="171"/>
      <c r="N203" s="174" t="s">
        <v>62</v>
      </c>
      <c r="O203" s="174" t="s">
        <v>62</v>
      </c>
      <c r="P203" s="171"/>
      <c r="Q203" s="171">
        <v>0.76363000000000003</v>
      </c>
      <c r="R203" s="171">
        <v>-8.1939999999999999E-2</v>
      </c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</row>
    <row r="204" spans="1:179" ht="15" customHeight="1">
      <c r="A204" s="167"/>
      <c r="B204" s="167"/>
      <c r="C204" s="168" t="s">
        <v>216</v>
      </c>
      <c r="D204" s="169">
        <v>4</v>
      </c>
      <c r="E204" s="185">
        <v>106.4692</v>
      </c>
      <c r="F204" s="185">
        <v>107.62781</v>
      </c>
      <c r="G204" s="185">
        <v>107.62781</v>
      </c>
      <c r="H204" s="173">
        <v>105.49678749999998</v>
      </c>
      <c r="I204" s="173">
        <v>106.30239499999999</v>
      </c>
      <c r="J204" s="173"/>
      <c r="K204" s="171">
        <v>1.08822</v>
      </c>
      <c r="L204" s="171">
        <v>0.17102000000000001</v>
      </c>
      <c r="M204" s="171"/>
      <c r="N204" s="174" t="s">
        <v>62</v>
      </c>
      <c r="O204" s="174" t="s">
        <v>62</v>
      </c>
      <c r="P204" s="171"/>
      <c r="Q204" s="171">
        <v>0.76363000000000003</v>
      </c>
      <c r="R204" s="171">
        <v>-8.1939999999999999E-2</v>
      </c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</row>
    <row r="205" spans="1:179" ht="15" customHeight="1">
      <c r="A205" s="167"/>
      <c r="B205" s="167"/>
      <c r="C205" s="168"/>
      <c r="D205" s="169"/>
      <c r="E205" s="185"/>
      <c r="F205" s="185"/>
      <c r="G205" s="185"/>
      <c r="H205" s="173"/>
      <c r="I205" s="173"/>
      <c r="J205" s="173"/>
      <c r="K205" s="171"/>
      <c r="L205" s="171"/>
      <c r="M205" s="171"/>
      <c r="N205" s="171"/>
      <c r="O205" s="171"/>
      <c r="P205" s="171"/>
      <c r="Q205" s="171"/>
      <c r="R205" s="171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</row>
    <row r="206" spans="1:179" ht="12.75">
      <c r="A206" s="167"/>
      <c r="B206" s="167" t="s">
        <v>217</v>
      </c>
      <c r="C206" s="168"/>
      <c r="D206" s="169">
        <v>5</v>
      </c>
      <c r="E206" s="185">
        <v>104.22739</v>
      </c>
      <c r="F206" s="185">
        <v>104.72718999999999</v>
      </c>
      <c r="G206" s="185">
        <v>104.72718999999999</v>
      </c>
      <c r="H206" s="173">
        <v>103.45549750000002</v>
      </c>
      <c r="I206" s="173">
        <v>104.12675750000001</v>
      </c>
      <c r="J206" s="173"/>
      <c r="K206" s="171">
        <v>0.47953000000000001</v>
      </c>
      <c r="L206" s="171">
        <v>9.2219999999999996E-2</v>
      </c>
      <c r="M206" s="171"/>
      <c r="N206" s="174" t="s">
        <v>62</v>
      </c>
      <c r="O206" s="174" t="s">
        <v>62</v>
      </c>
      <c r="P206" s="171"/>
      <c r="Q206" s="171">
        <v>0.64883999999999997</v>
      </c>
      <c r="R206" s="171">
        <v>-8.7069999999999995E-2</v>
      </c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</row>
    <row r="207" spans="1:179" ht="12.75">
      <c r="A207" s="167"/>
      <c r="B207" s="167"/>
      <c r="C207" s="168" t="s">
        <v>217</v>
      </c>
      <c r="D207" s="169">
        <v>5</v>
      </c>
      <c r="E207" s="185">
        <v>104.22739</v>
      </c>
      <c r="F207" s="185">
        <v>104.72718999999999</v>
      </c>
      <c r="G207" s="185">
        <v>104.72718999999999</v>
      </c>
      <c r="H207" s="173">
        <v>103.45549750000002</v>
      </c>
      <c r="I207" s="173">
        <v>104.12675750000001</v>
      </c>
      <c r="J207" s="173"/>
      <c r="K207" s="171">
        <v>0.47953000000000001</v>
      </c>
      <c r="L207" s="171">
        <v>9.2219999999999996E-2</v>
      </c>
      <c r="M207" s="171"/>
      <c r="N207" s="174" t="s">
        <v>62</v>
      </c>
      <c r="O207" s="174" t="s">
        <v>62</v>
      </c>
      <c r="P207" s="171"/>
      <c r="Q207" s="171">
        <v>0.64883999999999997</v>
      </c>
      <c r="R207" s="171">
        <v>-8.7069999999999995E-2</v>
      </c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</row>
    <row r="208" spans="1:179" ht="15" customHeight="1">
      <c r="A208" s="167"/>
      <c r="B208" s="167"/>
      <c r="C208" s="168"/>
      <c r="D208" s="169"/>
      <c r="E208" s="185"/>
      <c r="F208" s="185"/>
      <c r="G208" s="185"/>
      <c r="H208" s="173"/>
      <c r="I208" s="173"/>
      <c r="J208" s="173"/>
      <c r="K208" s="171"/>
      <c r="L208" s="171"/>
      <c r="M208" s="171"/>
      <c r="N208" s="171"/>
      <c r="O208" s="171"/>
      <c r="P208" s="171"/>
      <c r="Q208" s="171"/>
      <c r="R208" s="171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</row>
    <row r="209" spans="1:179" ht="12.75">
      <c r="A209" s="167" t="s">
        <v>218</v>
      </c>
      <c r="B209" s="167"/>
      <c r="C209" s="168"/>
      <c r="D209" s="169">
        <v>25</v>
      </c>
      <c r="E209" s="185">
        <v>102.70602</v>
      </c>
      <c r="F209" s="185">
        <v>103.77029</v>
      </c>
      <c r="G209" s="185">
        <v>103.77029</v>
      </c>
      <c r="H209" s="173">
        <v>101.64006750000003</v>
      </c>
      <c r="I209" s="173">
        <v>103.22913083333331</v>
      </c>
      <c r="J209" s="173"/>
      <c r="K209" s="171">
        <v>1.03623</v>
      </c>
      <c r="L209" s="171">
        <v>0.98180999999999996</v>
      </c>
      <c r="M209" s="171"/>
      <c r="N209" s="174" t="s">
        <v>62</v>
      </c>
      <c r="O209" s="174" t="s">
        <v>62</v>
      </c>
      <c r="P209" s="171"/>
      <c r="Q209" s="174">
        <v>1.56342</v>
      </c>
      <c r="R209" s="174">
        <v>-1.0243</v>
      </c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</row>
    <row r="210" spans="1:179" ht="15" customHeight="1">
      <c r="A210" s="167"/>
      <c r="B210" s="167"/>
      <c r="C210" s="168"/>
      <c r="D210" s="169"/>
      <c r="E210" s="185"/>
      <c r="F210" s="185"/>
      <c r="G210" s="185"/>
      <c r="H210" s="173"/>
      <c r="I210" s="173"/>
      <c r="J210" s="173"/>
      <c r="K210" s="171"/>
      <c r="L210" s="171"/>
      <c r="M210" s="171"/>
      <c r="N210" s="171"/>
      <c r="O210" s="171"/>
      <c r="P210" s="171"/>
      <c r="Q210" s="171"/>
      <c r="R210" s="171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</row>
    <row r="211" spans="1:179" ht="12.75">
      <c r="A211" s="167"/>
      <c r="B211" s="167" t="s">
        <v>219</v>
      </c>
      <c r="C211" s="168"/>
      <c r="D211" s="169">
        <v>13</v>
      </c>
      <c r="E211" s="185">
        <v>101.4602</v>
      </c>
      <c r="F211" s="185">
        <v>101.4602</v>
      </c>
      <c r="G211" s="185">
        <v>101.4602</v>
      </c>
      <c r="H211" s="173">
        <v>100.36505</v>
      </c>
      <c r="I211" s="173">
        <v>101.4602</v>
      </c>
      <c r="J211" s="173"/>
      <c r="K211" s="174" t="s">
        <v>62</v>
      </c>
      <c r="L211" s="174" t="s">
        <v>62</v>
      </c>
      <c r="M211" s="171"/>
      <c r="N211" s="174" t="s">
        <v>62</v>
      </c>
      <c r="O211" s="174" t="s">
        <v>62</v>
      </c>
      <c r="P211" s="171"/>
      <c r="Q211" s="174">
        <v>1.09117</v>
      </c>
      <c r="R211" s="174">
        <v>-0.36619000000000002</v>
      </c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</row>
    <row r="212" spans="1:179" ht="12.75">
      <c r="A212" s="167"/>
      <c r="B212" s="167"/>
      <c r="C212" s="168" t="s">
        <v>220</v>
      </c>
      <c r="D212" s="169">
        <v>13</v>
      </c>
      <c r="E212" s="185">
        <v>101.4602</v>
      </c>
      <c r="F212" s="185">
        <v>101.4602</v>
      </c>
      <c r="G212" s="185">
        <v>101.4602</v>
      </c>
      <c r="H212" s="173">
        <v>100.36505</v>
      </c>
      <c r="I212" s="173">
        <v>101.4602</v>
      </c>
      <c r="J212" s="173"/>
      <c r="K212" s="174" t="s">
        <v>62</v>
      </c>
      <c r="L212" s="174" t="s">
        <v>62</v>
      </c>
      <c r="M212" s="171"/>
      <c r="N212" s="174" t="s">
        <v>62</v>
      </c>
      <c r="O212" s="174" t="s">
        <v>62</v>
      </c>
      <c r="P212" s="171"/>
      <c r="Q212" s="174">
        <v>1.09117</v>
      </c>
      <c r="R212" s="174">
        <v>-0.36619000000000002</v>
      </c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</row>
    <row r="213" spans="1:179" ht="15" customHeight="1">
      <c r="A213" s="167"/>
      <c r="B213" s="167"/>
      <c r="C213" s="168"/>
      <c r="D213" s="169"/>
      <c r="E213" s="185"/>
      <c r="F213" s="185"/>
      <c r="G213" s="185"/>
      <c r="H213" s="173"/>
      <c r="I213" s="173"/>
      <c r="J213" s="173"/>
      <c r="K213" s="171"/>
      <c r="L213" s="171"/>
      <c r="M213" s="171"/>
      <c r="N213" s="171"/>
      <c r="O213" s="171"/>
      <c r="P213" s="171"/>
      <c r="Q213" s="171"/>
      <c r="R213" s="171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</row>
    <row r="214" spans="1:179" ht="12.75">
      <c r="A214" s="167"/>
      <c r="B214" s="167" t="s">
        <v>221</v>
      </c>
      <c r="C214" s="168"/>
      <c r="D214" s="169">
        <v>4</v>
      </c>
      <c r="E214" s="185">
        <v>100</v>
      </c>
      <c r="F214" s="185">
        <v>104.12639</v>
      </c>
      <c r="G214" s="185">
        <v>104.12639</v>
      </c>
      <c r="H214" s="173">
        <v>100</v>
      </c>
      <c r="I214" s="173">
        <v>101.37546333333331</v>
      </c>
      <c r="J214" s="173"/>
      <c r="K214" s="174">
        <v>4.1263899999999998</v>
      </c>
      <c r="L214" s="174">
        <v>0.60907</v>
      </c>
      <c r="M214" s="171"/>
      <c r="N214" s="174" t="s">
        <v>62</v>
      </c>
      <c r="O214" s="174" t="s">
        <v>62</v>
      </c>
      <c r="P214" s="171"/>
      <c r="Q214" s="174">
        <v>1.3754599999999999</v>
      </c>
      <c r="R214" s="174">
        <v>-0.14083999999999999</v>
      </c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</row>
    <row r="215" spans="1:179" ht="12.75">
      <c r="A215" s="167"/>
      <c r="B215" s="167"/>
      <c r="C215" s="168" t="s">
        <v>222</v>
      </c>
      <c r="D215" s="169">
        <v>4</v>
      </c>
      <c r="E215" s="185">
        <v>100</v>
      </c>
      <c r="F215" s="185">
        <v>104.12639</v>
      </c>
      <c r="G215" s="185">
        <v>104.12639</v>
      </c>
      <c r="H215" s="173">
        <v>100</v>
      </c>
      <c r="I215" s="173">
        <v>101.37546333333331</v>
      </c>
      <c r="J215" s="173"/>
      <c r="K215" s="174">
        <v>4.1263899999999998</v>
      </c>
      <c r="L215" s="174">
        <v>0.60907</v>
      </c>
      <c r="M215" s="171"/>
      <c r="N215" s="174" t="s">
        <v>62</v>
      </c>
      <c r="O215" s="174" t="s">
        <v>62</v>
      </c>
      <c r="P215" s="171"/>
      <c r="Q215" s="174">
        <v>1.3754599999999999</v>
      </c>
      <c r="R215" s="174">
        <v>-0.14083999999999999</v>
      </c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</row>
    <row r="216" spans="1:179" ht="15" customHeight="1">
      <c r="A216" s="167"/>
      <c r="B216" s="167"/>
      <c r="C216" s="168"/>
      <c r="D216" s="169"/>
      <c r="E216" s="185"/>
      <c r="F216" s="185"/>
      <c r="G216" s="185"/>
      <c r="H216" s="173"/>
      <c r="I216" s="173"/>
      <c r="J216" s="173"/>
      <c r="K216" s="171"/>
      <c r="L216" s="171"/>
      <c r="M216" s="171"/>
      <c r="N216" s="171"/>
      <c r="O216" s="171"/>
      <c r="P216" s="171"/>
      <c r="Q216" s="171"/>
      <c r="R216" s="171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</row>
    <row r="217" spans="1:179" ht="12.75">
      <c r="A217" s="167"/>
      <c r="B217" s="167" t="s">
        <v>223</v>
      </c>
      <c r="C217" s="168"/>
      <c r="D217" s="169">
        <v>8</v>
      </c>
      <c r="E217" s="185">
        <v>106.0835</v>
      </c>
      <c r="F217" s="185">
        <v>107.34614999999999</v>
      </c>
      <c r="G217" s="185">
        <v>107.34614999999999</v>
      </c>
      <c r="H217" s="173">
        <v>104.53200500000001</v>
      </c>
      <c r="I217" s="173">
        <v>107.03048749999999</v>
      </c>
      <c r="J217" s="173"/>
      <c r="K217" s="171">
        <v>1.1902299999999999</v>
      </c>
      <c r="L217" s="171">
        <v>0.37274000000000002</v>
      </c>
      <c r="M217" s="171"/>
      <c r="N217" s="174" t="s">
        <v>62</v>
      </c>
      <c r="O217" s="174" t="s">
        <v>62</v>
      </c>
      <c r="P217" s="171"/>
      <c r="Q217" s="174">
        <v>2.3901599999999998</v>
      </c>
      <c r="R217" s="174">
        <v>-0.51471</v>
      </c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</row>
    <row r="218" spans="1:179" ht="12.75">
      <c r="A218" s="167"/>
      <c r="B218" s="167"/>
      <c r="C218" s="168" t="s">
        <v>223</v>
      </c>
      <c r="D218" s="169">
        <v>8</v>
      </c>
      <c r="E218" s="185">
        <v>106.0835</v>
      </c>
      <c r="F218" s="185">
        <v>107.34614999999999</v>
      </c>
      <c r="G218" s="185">
        <v>107.34614999999999</v>
      </c>
      <c r="H218" s="173">
        <v>104.53200500000001</v>
      </c>
      <c r="I218" s="173">
        <v>107.03048749999999</v>
      </c>
      <c r="J218" s="173"/>
      <c r="K218" s="171">
        <v>1.1902299999999999</v>
      </c>
      <c r="L218" s="171">
        <v>0.37274000000000002</v>
      </c>
      <c r="M218" s="171"/>
      <c r="N218" s="174" t="s">
        <v>62</v>
      </c>
      <c r="O218" s="174" t="s">
        <v>62</v>
      </c>
      <c r="P218" s="171"/>
      <c r="Q218" s="174">
        <v>2.3901599999999998</v>
      </c>
      <c r="R218" s="174">
        <v>-0.51471</v>
      </c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</row>
    <row r="219" spans="1:179" ht="15" customHeight="1">
      <c r="A219" s="167"/>
      <c r="B219" s="167"/>
      <c r="C219" s="168"/>
      <c r="D219" s="169"/>
      <c r="E219" s="185"/>
      <c r="F219" s="185"/>
      <c r="G219" s="185"/>
      <c r="H219" s="173"/>
      <c r="I219" s="173"/>
      <c r="J219" s="173"/>
      <c r="K219" s="171"/>
      <c r="L219" s="171"/>
      <c r="M219" s="171"/>
      <c r="N219" s="171"/>
      <c r="O219" s="171"/>
      <c r="P219" s="171"/>
      <c r="Q219" s="171"/>
      <c r="R219" s="171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</row>
    <row r="220" spans="1:179" ht="12.75">
      <c r="A220" s="167" t="s">
        <v>224</v>
      </c>
      <c r="B220" s="167"/>
      <c r="C220" s="168"/>
      <c r="D220" s="169">
        <v>3</v>
      </c>
      <c r="E220" s="185">
        <v>100</v>
      </c>
      <c r="F220" s="185">
        <v>100</v>
      </c>
      <c r="G220" s="185">
        <v>100</v>
      </c>
      <c r="H220" s="173">
        <v>100</v>
      </c>
      <c r="I220" s="173">
        <v>100</v>
      </c>
      <c r="J220" s="173"/>
      <c r="K220" s="174" t="s">
        <v>62</v>
      </c>
      <c r="L220" s="174" t="s">
        <v>62</v>
      </c>
      <c r="M220" s="171"/>
      <c r="N220" s="174" t="s">
        <v>62</v>
      </c>
      <c r="O220" s="174" t="s">
        <v>62</v>
      </c>
      <c r="P220" s="171"/>
      <c r="Q220" s="174" t="s">
        <v>62</v>
      </c>
      <c r="R220" s="174" t="s">
        <v>62</v>
      </c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</row>
    <row r="221" spans="1:179" ht="15" customHeight="1">
      <c r="A221" s="167"/>
      <c r="B221" s="167"/>
      <c r="C221" s="168"/>
      <c r="D221" s="169"/>
      <c r="E221" s="185"/>
      <c r="F221" s="185"/>
      <c r="G221" s="185"/>
      <c r="H221" s="173"/>
      <c r="I221" s="173"/>
      <c r="J221" s="173"/>
      <c r="K221" s="171"/>
      <c r="L221" s="171"/>
      <c r="M221" s="171"/>
      <c r="N221" s="171"/>
      <c r="O221" s="171"/>
      <c r="P221" s="171"/>
      <c r="Q221" s="171"/>
      <c r="R221" s="171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</row>
    <row r="222" spans="1:179" ht="12.75">
      <c r="A222" s="167"/>
      <c r="B222" s="167" t="s">
        <v>224</v>
      </c>
      <c r="C222" s="168"/>
      <c r="D222" s="169">
        <v>3</v>
      </c>
      <c r="E222" s="185">
        <v>100</v>
      </c>
      <c r="F222" s="185">
        <v>100</v>
      </c>
      <c r="G222" s="185">
        <v>100</v>
      </c>
      <c r="H222" s="173">
        <v>100</v>
      </c>
      <c r="I222" s="173">
        <v>100</v>
      </c>
      <c r="J222" s="173"/>
      <c r="K222" s="174" t="s">
        <v>62</v>
      </c>
      <c r="L222" s="174" t="s">
        <v>62</v>
      </c>
      <c r="M222" s="171"/>
      <c r="N222" s="174" t="s">
        <v>62</v>
      </c>
      <c r="O222" s="174" t="s">
        <v>62</v>
      </c>
      <c r="P222" s="171"/>
      <c r="Q222" s="174" t="s">
        <v>62</v>
      </c>
      <c r="R222" s="174" t="s">
        <v>62</v>
      </c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</row>
    <row r="223" spans="1:179" ht="12.75">
      <c r="A223" s="167"/>
      <c r="B223" s="167"/>
      <c r="C223" s="168" t="s">
        <v>224</v>
      </c>
      <c r="D223" s="169">
        <v>3</v>
      </c>
      <c r="E223" s="185">
        <v>100</v>
      </c>
      <c r="F223" s="185">
        <v>100</v>
      </c>
      <c r="G223" s="185">
        <v>100</v>
      </c>
      <c r="H223" s="173">
        <v>100</v>
      </c>
      <c r="I223" s="173">
        <v>100</v>
      </c>
      <c r="J223" s="173"/>
      <c r="K223" s="174" t="s">
        <v>62</v>
      </c>
      <c r="L223" s="174" t="s">
        <v>62</v>
      </c>
      <c r="M223" s="171"/>
      <c r="N223" s="174" t="s">
        <v>62</v>
      </c>
      <c r="O223" s="174" t="s">
        <v>62</v>
      </c>
      <c r="P223" s="171"/>
      <c r="Q223" s="174" t="s">
        <v>62</v>
      </c>
      <c r="R223" s="174" t="s">
        <v>62</v>
      </c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</row>
    <row r="224" spans="1:179" ht="15" customHeight="1">
      <c r="A224" s="167"/>
      <c r="B224" s="167"/>
      <c r="C224" s="168"/>
      <c r="D224" s="169"/>
      <c r="E224" s="185"/>
      <c r="F224" s="185"/>
      <c r="G224" s="185"/>
      <c r="H224" s="173"/>
      <c r="I224" s="173"/>
      <c r="J224" s="173"/>
      <c r="K224" s="171"/>
      <c r="L224" s="171"/>
      <c r="M224" s="171"/>
      <c r="N224" s="171"/>
      <c r="O224" s="171"/>
      <c r="P224" s="171"/>
      <c r="Q224" s="171"/>
      <c r="R224" s="171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</row>
    <row r="225" spans="1:179" ht="15" customHeight="1">
      <c r="A225" s="163" t="s">
        <v>26</v>
      </c>
      <c r="B225" s="163"/>
      <c r="C225" s="181"/>
      <c r="D225" s="164">
        <v>1961</v>
      </c>
      <c r="E225" s="184">
        <v>96.926439999999999</v>
      </c>
      <c r="F225" s="184">
        <v>92.677310000000006</v>
      </c>
      <c r="G225" s="184">
        <v>94.691220000000001</v>
      </c>
      <c r="H225" s="172">
        <v>96.500185833333319</v>
      </c>
      <c r="I225" s="172">
        <v>93.926611666666659</v>
      </c>
      <c r="J225" s="172"/>
      <c r="K225" s="166">
        <v>-2.3060900000000002</v>
      </c>
      <c r="L225" s="166">
        <v>-161.74623</v>
      </c>
      <c r="M225" s="166"/>
      <c r="N225" s="166">
        <v>2.1730399999999999</v>
      </c>
      <c r="O225" s="166">
        <v>220.84256999999999</v>
      </c>
      <c r="P225" s="166"/>
      <c r="Q225" s="166">
        <v>-2.6669100000000001</v>
      </c>
      <c r="R225" s="166">
        <v>130.05556999999999</v>
      </c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</row>
    <row r="226" spans="1:179" ht="15" customHeight="1">
      <c r="A226" s="167"/>
      <c r="B226" s="167"/>
      <c r="C226" s="168"/>
      <c r="D226" s="169"/>
      <c r="E226" s="185"/>
      <c r="F226" s="185"/>
      <c r="G226" s="185"/>
      <c r="H226" s="173"/>
      <c r="I226" s="173"/>
      <c r="J226" s="173"/>
      <c r="K226" s="171"/>
      <c r="L226" s="171"/>
      <c r="M226" s="171"/>
      <c r="N226" s="171"/>
      <c r="O226" s="171"/>
      <c r="P226" s="171"/>
      <c r="Q226" s="171"/>
      <c r="R226" s="171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</row>
    <row r="227" spans="1:179" ht="12.75">
      <c r="A227" s="167" t="s">
        <v>225</v>
      </c>
      <c r="B227" s="167"/>
      <c r="C227" s="168"/>
      <c r="D227" s="169">
        <v>914</v>
      </c>
      <c r="E227" s="185">
        <v>94.379099999999994</v>
      </c>
      <c r="F227" s="185">
        <v>88.316050000000004</v>
      </c>
      <c r="G227" s="185">
        <v>88.316050000000004</v>
      </c>
      <c r="H227" s="173">
        <v>94.398906666666676</v>
      </c>
      <c r="I227" s="173">
        <v>89.887010833333349</v>
      </c>
      <c r="J227" s="173"/>
      <c r="K227" s="171">
        <v>-6.4241400000000004</v>
      </c>
      <c r="L227" s="171">
        <v>-204.49134000000001</v>
      </c>
      <c r="M227" s="171"/>
      <c r="N227" s="174" t="s">
        <v>62</v>
      </c>
      <c r="O227" s="174" t="s">
        <v>62</v>
      </c>
      <c r="P227" s="171"/>
      <c r="Q227" s="171">
        <v>-4.7796099999999999</v>
      </c>
      <c r="R227" s="171">
        <v>106.27128999999999</v>
      </c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</row>
    <row r="228" spans="1:179" ht="15" customHeight="1">
      <c r="A228" s="167"/>
      <c r="B228" s="167"/>
      <c r="C228" s="168"/>
      <c r="D228" s="169"/>
      <c r="E228" s="185"/>
      <c r="F228" s="185"/>
      <c r="G228" s="185"/>
      <c r="H228" s="173"/>
      <c r="I228" s="173"/>
      <c r="J228" s="173"/>
      <c r="K228" s="171"/>
      <c r="L228" s="171"/>
      <c r="M228" s="171"/>
      <c r="N228" s="171"/>
      <c r="O228" s="171"/>
      <c r="P228" s="171"/>
      <c r="Q228" s="171"/>
      <c r="R228" s="171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</row>
    <row r="229" spans="1:179" ht="12.75">
      <c r="A229" s="167"/>
      <c r="B229" s="167" t="s">
        <v>226</v>
      </c>
      <c r="C229" s="168"/>
      <c r="D229" s="169">
        <v>906</v>
      </c>
      <c r="E229" s="185">
        <v>94.338859999999997</v>
      </c>
      <c r="F229" s="185">
        <v>88.220299999999995</v>
      </c>
      <c r="G229" s="185">
        <v>88.220299999999995</v>
      </c>
      <c r="H229" s="173">
        <v>94.350231666666673</v>
      </c>
      <c r="I229" s="173">
        <v>89.804775833333323</v>
      </c>
      <c r="J229" s="173"/>
      <c r="K229" s="171">
        <v>-6.4857300000000002</v>
      </c>
      <c r="L229" s="171">
        <v>-204.55763999999999</v>
      </c>
      <c r="M229" s="171"/>
      <c r="N229" s="174" t="s">
        <v>62</v>
      </c>
      <c r="O229" s="174" t="s">
        <v>62</v>
      </c>
      <c r="P229" s="171"/>
      <c r="Q229" s="171">
        <v>-4.8176399999999999</v>
      </c>
      <c r="R229" s="171">
        <v>106.12532</v>
      </c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</row>
    <row r="230" spans="1:179" ht="12.75">
      <c r="A230" s="167"/>
      <c r="B230" s="167"/>
      <c r="C230" s="168" t="s">
        <v>226</v>
      </c>
      <c r="D230" s="169">
        <v>906</v>
      </c>
      <c r="E230" s="185">
        <v>94.338859999999997</v>
      </c>
      <c r="F230" s="185">
        <v>88.220299999999995</v>
      </c>
      <c r="G230" s="185">
        <v>88.220299999999995</v>
      </c>
      <c r="H230" s="173">
        <v>94.350231666666673</v>
      </c>
      <c r="I230" s="173">
        <v>89.804775833333323</v>
      </c>
      <c r="J230" s="173"/>
      <c r="K230" s="171">
        <v>-6.4857300000000002</v>
      </c>
      <c r="L230" s="171">
        <v>-204.55763999999999</v>
      </c>
      <c r="M230" s="171"/>
      <c r="N230" s="174" t="s">
        <v>62</v>
      </c>
      <c r="O230" s="174" t="s">
        <v>62</v>
      </c>
      <c r="P230" s="171"/>
      <c r="Q230" s="171">
        <v>-4.8176399999999999</v>
      </c>
      <c r="R230" s="171">
        <v>106.12532</v>
      </c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</row>
    <row r="231" spans="1:179" ht="15" customHeight="1">
      <c r="A231" s="167"/>
      <c r="B231" s="167"/>
      <c r="C231" s="168"/>
      <c r="D231" s="169"/>
      <c r="E231" s="185"/>
      <c r="F231" s="185"/>
      <c r="G231" s="185"/>
      <c r="H231" s="173"/>
      <c r="I231" s="173"/>
      <c r="J231" s="173"/>
      <c r="K231" s="171"/>
      <c r="L231" s="171"/>
      <c r="M231" s="171"/>
      <c r="N231" s="171"/>
      <c r="O231" s="171"/>
      <c r="P231" s="171"/>
      <c r="Q231" s="171"/>
      <c r="R231" s="171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</row>
    <row r="232" spans="1:179" ht="12.75">
      <c r="A232" s="167"/>
      <c r="B232" s="167" t="s">
        <v>227</v>
      </c>
      <c r="C232" s="168"/>
      <c r="D232" s="169">
        <v>6</v>
      </c>
      <c r="E232" s="185">
        <v>100</v>
      </c>
      <c r="F232" s="185">
        <v>100</v>
      </c>
      <c r="G232" s="185">
        <v>100</v>
      </c>
      <c r="H232" s="173">
        <v>100</v>
      </c>
      <c r="I232" s="173">
        <v>100</v>
      </c>
      <c r="J232" s="173"/>
      <c r="K232" s="174" t="s">
        <v>62</v>
      </c>
      <c r="L232" s="174" t="s">
        <v>62</v>
      </c>
      <c r="M232" s="171"/>
      <c r="N232" s="174" t="s">
        <v>62</v>
      </c>
      <c r="O232" s="174" t="s">
        <v>62</v>
      </c>
      <c r="P232" s="171"/>
      <c r="Q232" s="174" t="s">
        <v>62</v>
      </c>
      <c r="R232" s="174" t="s">
        <v>62</v>
      </c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</row>
    <row r="233" spans="1:179" ht="12.75">
      <c r="A233" s="167"/>
      <c r="B233" s="167"/>
      <c r="C233" s="168" t="s">
        <v>227</v>
      </c>
      <c r="D233" s="169">
        <v>6</v>
      </c>
      <c r="E233" s="185">
        <v>100</v>
      </c>
      <c r="F233" s="185">
        <v>100</v>
      </c>
      <c r="G233" s="185">
        <v>100</v>
      </c>
      <c r="H233" s="173">
        <v>100</v>
      </c>
      <c r="I233" s="173">
        <v>100</v>
      </c>
      <c r="J233" s="173"/>
      <c r="K233" s="174" t="s">
        <v>62</v>
      </c>
      <c r="L233" s="174" t="s">
        <v>62</v>
      </c>
      <c r="M233" s="171"/>
      <c r="N233" s="174" t="s">
        <v>62</v>
      </c>
      <c r="O233" s="174" t="s">
        <v>62</v>
      </c>
      <c r="P233" s="171"/>
      <c r="Q233" s="174" t="s">
        <v>62</v>
      </c>
      <c r="R233" s="174" t="s">
        <v>62</v>
      </c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</row>
    <row r="234" spans="1:179" ht="15" customHeight="1">
      <c r="A234" s="167"/>
      <c r="B234" s="167"/>
      <c r="C234" s="168"/>
      <c r="D234" s="169"/>
      <c r="E234" s="185"/>
      <c r="F234" s="185"/>
      <c r="G234" s="185"/>
      <c r="H234" s="173"/>
      <c r="I234" s="173"/>
      <c r="J234" s="173"/>
      <c r="K234" s="171"/>
      <c r="L234" s="171"/>
      <c r="M234" s="171"/>
      <c r="N234" s="171"/>
      <c r="O234" s="171"/>
      <c r="P234" s="171"/>
      <c r="Q234" s="171"/>
      <c r="R234" s="171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</row>
    <row r="235" spans="1:179" ht="15" customHeight="1">
      <c r="A235" s="167"/>
      <c r="B235" s="167" t="s">
        <v>228</v>
      </c>
      <c r="C235" s="168"/>
      <c r="D235" s="169">
        <v>2</v>
      </c>
      <c r="E235" s="185">
        <v>95.74145</v>
      </c>
      <c r="F235" s="185">
        <v>96.639790000000005</v>
      </c>
      <c r="G235" s="185">
        <v>96.639790000000005</v>
      </c>
      <c r="H235" s="173">
        <v>99.645120833333337</v>
      </c>
      <c r="I235" s="173">
        <v>96.800924166666633</v>
      </c>
      <c r="J235" s="173"/>
      <c r="K235" s="171">
        <v>0.93828999999999996</v>
      </c>
      <c r="L235" s="171">
        <v>6.6299999999999998E-2</v>
      </c>
      <c r="M235" s="171"/>
      <c r="N235" s="174" t="s">
        <v>62</v>
      </c>
      <c r="O235" s="174" t="s">
        <v>62</v>
      </c>
      <c r="P235" s="171"/>
      <c r="Q235" s="174">
        <v>-2.85433</v>
      </c>
      <c r="R235" s="174">
        <v>0.14596000000000001</v>
      </c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</row>
    <row r="236" spans="1:179" ht="15" customHeight="1">
      <c r="A236" s="167"/>
      <c r="B236" s="167"/>
      <c r="C236" s="168" t="s">
        <v>228</v>
      </c>
      <c r="D236" s="169">
        <v>2</v>
      </c>
      <c r="E236" s="185">
        <v>95.74145</v>
      </c>
      <c r="F236" s="185">
        <v>96.639790000000005</v>
      </c>
      <c r="G236" s="185">
        <v>96.639790000000005</v>
      </c>
      <c r="H236" s="173">
        <v>99.645120833333337</v>
      </c>
      <c r="I236" s="173">
        <v>96.800924166666633</v>
      </c>
      <c r="J236" s="173"/>
      <c r="K236" s="171">
        <v>0.93828999999999996</v>
      </c>
      <c r="L236" s="171">
        <v>6.6299999999999998E-2</v>
      </c>
      <c r="M236" s="171"/>
      <c r="N236" s="174" t="s">
        <v>62</v>
      </c>
      <c r="O236" s="174" t="s">
        <v>62</v>
      </c>
      <c r="P236" s="171"/>
      <c r="Q236" s="174">
        <v>-2.85433</v>
      </c>
      <c r="R236" s="174">
        <v>0.14596000000000001</v>
      </c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</row>
    <row r="237" spans="1:179" ht="15" customHeight="1">
      <c r="A237" s="167"/>
      <c r="B237" s="167"/>
      <c r="C237" s="168"/>
      <c r="D237" s="169"/>
      <c r="E237" s="185"/>
      <c r="F237" s="185"/>
      <c r="G237" s="185"/>
      <c r="H237" s="173"/>
      <c r="I237" s="173"/>
      <c r="J237" s="173"/>
      <c r="K237" s="171"/>
      <c r="L237" s="171"/>
      <c r="M237" s="171"/>
      <c r="N237" s="171"/>
      <c r="O237" s="171"/>
      <c r="P237" s="171"/>
      <c r="Q237" s="171"/>
      <c r="R237" s="171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</row>
    <row r="238" spans="1:179" ht="12.75">
      <c r="A238" s="167" t="s">
        <v>229</v>
      </c>
      <c r="B238" s="167"/>
      <c r="C238" s="168"/>
      <c r="D238" s="169">
        <v>862</v>
      </c>
      <c r="E238" s="185">
        <v>99.164259999999999</v>
      </c>
      <c r="F238" s="185">
        <v>98.564310000000006</v>
      </c>
      <c r="G238" s="185">
        <v>98.564310000000006</v>
      </c>
      <c r="H238" s="173">
        <v>98.937955833333334</v>
      </c>
      <c r="I238" s="173">
        <v>98.739279999999994</v>
      </c>
      <c r="J238" s="173"/>
      <c r="K238" s="171">
        <v>-0.60501000000000005</v>
      </c>
      <c r="L238" s="171">
        <v>-19.083559999999999</v>
      </c>
      <c r="M238" s="171"/>
      <c r="N238" s="174" t="s">
        <v>62</v>
      </c>
      <c r="O238" s="174" t="s">
        <v>62</v>
      </c>
      <c r="P238" s="171"/>
      <c r="Q238" s="171">
        <v>-0.20080999999999999</v>
      </c>
      <c r="R238" s="171">
        <v>4.4121800000000002</v>
      </c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</row>
    <row r="239" spans="1:179" ht="15" customHeight="1">
      <c r="A239" s="167"/>
      <c r="B239" s="167"/>
      <c r="C239" s="168"/>
      <c r="D239" s="169"/>
      <c r="E239" s="185"/>
      <c r="F239" s="185"/>
      <c r="G239" s="185"/>
      <c r="H239" s="173"/>
      <c r="I239" s="173"/>
      <c r="J239" s="173"/>
      <c r="K239" s="171"/>
      <c r="L239" s="171"/>
      <c r="M239" s="171"/>
      <c r="N239" s="171"/>
      <c r="O239" s="171"/>
      <c r="P239" s="171"/>
      <c r="Q239" s="171"/>
      <c r="R239" s="171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</row>
    <row r="240" spans="1:179" ht="12.75">
      <c r="A240" s="167"/>
      <c r="B240" s="167" t="s">
        <v>230</v>
      </c>
      <c r="C240" s="168"/>
      <c r="D240" s="169">
        <v>173</v>
      </c>
      <c r="E240" s="185">
        <v>95.350489999999994</v>
      </c>
      <c r="F240" s="185">
        <v>92.43477</v>
      </c>
      <c r="G240" s="185">
        <v>92.43477</v>
      </c>
      <c r="H240" s="173">
        <v>94.798440000000014</v>
      </c>
      <c r="I240" s="173">
        <v>93.280360833333319</v>
      </c>
      <c r="J240" s="173"/>
      <c r="K240" s="171">
        <v>-3.0579000000000001</v>
      </c>
      <c r="L240" s="171">
        <v>-18.61356</v>
      </c>
      <c r="M240" s="171"/>
      <c r="N240" s="174" t="s">
        <v>62</v>
      </c>
      <c r="O240" s="174" t="s">
        <v>62</v>
      </c>
      <c r="P240" s="171"/>
      <c r="Q240" s="171">
        <v>-1.60138</v>
      </c>
      <c r="R240" s="171">
        <v>6.7680699999999998</v>
      </c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</row>
    <row r="241" spans="1:179" ht="12.75">
      <c r="A241" s="167"/>
      <c r="B241" s="167"/>
      <c r="C241" s="168" t="s">
        <v>230</v>
      </c>
      <c r="D241" s="169">
        <v>173</v>
      </c>
      <c r="E241" s="185">
        <v>95.350489999999994</v>
      </c>
      <c r="F241" s="185">
        <v>92.43477</v>
      </c>
      <c r="G241" s="185">
        <v>92.43477</v>
      </c>
      <c r="H241" s="173">
        <v>94.798440000000014</v>
      </c>
      <c r="I241" s="173">
        <v>93.280360833333319</v>
      </c>
      <c r="J241" s="173"/>
      <c r="K241" s="171">
        <v>-3.0579000000000001</v>
      </c>
      <c r="L241" s="171">
        <v>-18.61356</v>
      </c>
      <c r="M241" s="171"/>
      <c r="N241" s="174" t="s">
        <v>62</v>
      </c>
      <c r="O241" s="174" t="s">
        <v>62</v>
      </c>
      <c r="P241" s="171"/>
      <c r="Q241" s="171">
        <v>-1.60138</v>
      </c>
      <c r="R241" s="171">
        <v>6.7680699999999998</v>
      </c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</row>
    <row r="242" spans="1:179" ht="15" customHeight="1">
      <c r="A242" s="167"/>
      <c r="B242" s="167"/>
      <c r="C242" s="168"/>
      <c r="D242" s="169"/>
      <c r="E242" s="185"/>
      <c r="F242" s="185"/>
      <c r="G242" s="185"/>
      <c r="H242" s="173"/>
      <c r="I242" s="173"/>
      <c r="J242" s="173"/>
      <c r="K242" s="171"/>
      <c r="L242" s="171"/>
      <c r="M242" s="171"/>
      <c r="N242" s="171"/>
      <c r="O242" s="171"/>
      <c r="P242" s="171"/>
      <c r="Q242" s="171"/>
      <c r="R242" s="171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</row>
    <row r="243" spans="1:179" ht="12.75">
      <c r="A243" s="167"/>
      <c r="B243" s="167" t="s">
        <v>231</v>
      </c>
      <c r="C243" s="168"/>
      <c r="D243" s="169">
        <v>575</v>
      </c>
      <c r="E243" s="185">
        <v>99.70478</v>
      </c>
      <c r="F243" s="185">
        <v>99.654409999999999</v>
      </c>
      <c r="G243" s="185">
        <v>99.654409999999999</v>
      </c>
      <c r="H243" s="173">
        <v>99.862542500000004</v>
      </c>
      <c r="I243" s="173">
        <v>99.667002500000009</v>
      </c>
      <c r="J243" s="173"/>
      <c r="K243" s="171">
        <v>-5.0520000000000002E-2</v>
      </c>
      <c r="L243" s="171">
        <v>-1.0688200000000001</v>
      </c>
      <c r="M243" s="171"/>
      <c r="N243" s="174" t="s">
        <v>62</v>
      </c>
      <c r="O243" s="174" t="s">
        <v>62</v>
      </c>
      <c r="P243" s="171"/>
      <c r="Q243" s="174">
        <v>-0.19581000000000001</v>
      </c>
      <c r="R243" s="174">
        <v>2.89621</v>
      </c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</row>
    <row r="244" spans="1:179" ht="12.75">
      <c r="A244" s="167"/>
      <c r="B244" s="167"/>
      <c r="C244" s="168" t="s">
        <v>232</v>
      </c>
      <c r="D244" s="169">
        <v>557</v>
      </c>
      <c r="E244" s="185">
        <v>100</v>
      </c>
      <c r="F244" s="185">
        <v>100</v>
      </c>
      <c r="G244" s="185">
        <v>100</v>
      </c>
      <c r="H244" s="173">
        <v>100</v>
      </c>
      <c r="I244" s="173">
        <v>100</v>
      </c>
      <c r="J244" s="173"/>
      <c r="K244" s="174" t="s">
        <v>62</v>
      </c>
      <c r="L244" s="174" t="s">
        <v>62</v>
      </c>
      <c r="M244" s="171"/>
      <c r="N244" s="174" t="s">
        <v>62</v>
      </c>
      <c r="O244" s="174" t="s">
        <v>62</v>
      </c>
      <c r="P244" s="171"/>
      <c r="Q244" s="174" t="s">
        <v>62</v>
      </c>
      <c r="R244" s="174" t="s">
        <v>62</v>
      </c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</row>
    <row r="245" spans="1:179" ht="12.75">
      <c r="A245" s="167"/>
      <c r="B245" s="167"/>
      <c r="C245" s="168" t="s">
        <v>233</v>
      </c>
      <c r="D245" s="169">
        <v>18</v>
      </c>
      <c r="E245" s="185">
        <v>90.569429999999997</v>
      </c>
      <c r="F245" s="185">
        <v>88.960290000000001</v>
      </c>
      <c r="G245" s="185">
        <v>88.960290000000001</v>
      </c>
      <c r="H245" s="173">
        <v>95.608950000000007</v>
      </c>
      <c r="I245" s="173">
        <v>89.362574999999993</v>
      </c>
      <c r="J245" s="173"/>
      <c r="K245" s="171">
        <v>-1.7766999999999999</v>
      </c>
      <c r="L245" s="171">
        <v>-1.0688200000000001</v>
      </c>
      <c r="M245" s="171"/>
      <c r="N245" s="174" t="s">
        <v>62</v>
      </c>
      <c r="O245" s="174" t="s">
        <v>62</v>
      </c>
      <c r="P245" s="171"/>
      <c r="Q245" s="174">
        <v>-6.5332499999999998</v>
      </c>
      <c r="R245" s="174">
        <v>2.89621</v>
      </c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</row>
    <row r="246" spans="1:179" ht="15" customHeight="1">
      <c r="A246" s="167"/>
      <c r="B246" s="167"/>
      <c r="C246" s="168"/>
      <c r="D246" s="169"/>
      <c r="E246" s="185"/>
      <c r="F246" s="185"/>
      <c r="G246" s="185"/>
      <c r="H246" s="173"/>
      <c r="I246" s="173"/>
      <c r="J246" s="173"/>
      <c r="K246" s="171"/>
      <c r="L246" s="171"/>
      <c r="M246" s="171"/>
      <c r="N246" s="171"/>
      <c r="O246" s="171"/>
      <c r="P246" s="171"/>
      <c r="Q246" s="171"/>
      <c r="R246" s="171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</row>
    <row r="247" spans="1:179" ht="12.75">
      <c r="A247" s="167"/>
      <c r="B247" s="167" t="s">
        <v>234</v>
      </c>
      <c r="C247" s="168"/>
      <c r="D247" s="169">
        <v>48</v>
      </c>
      <c r="E247" s="185">
        <v>103.33333</v>
      </c>
      <c r="F247" s="185">
        <v>103.67140999999999</v>
      </c>
      <c r="G247" s="185">
        <v>103.67140999999999</v>
      </c>
      <c r="H247" s="173">
        <v>100.8333325</v>
      </c>
      <c r="I247" s="173">
        <v>103.61506333333334</v>
      </c>
      <c r="J247" s="173"/>
      <c r="K247" s="171">
        <v>0.32717000000000002</v>
      </c>
      <c r="L247" s="171">
        <v>0.59882000000000002</v>
      </c>
      <c r="M247" s="171"/>
      <c r="N247" s="174" t="s">
        <v>62</v>
      </c>
      <c r="O247" s="174" t="s">
        <v>62</v>
      </c>
      <c r="P247" s="171"/>
      <c r="Q247" s="174">
        <v>2.75874</v>
      </c>
      <c r="R247" s="174">
        <v>-3.4416500000000001</v>
      </c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</row>
    <row r="248" spans="1:179" ht="12.75">
      <c r="A248" s="167"/>
      <c r="B248" s="167"/>
      <c r="C248" s="168" t="s">
        <v>235</v>
      </c>
      <c r="D248" s="169">
        <v>48</v>
      </c>
      <c r="E248" s="185">
        <v>103.33333</v>
      </c>
      <c r="F248" s="185">
        <v>103.67140999999999</v>
      </c>
      <c r="G248" s="185">
        <v>103.67140999999999</v>
      </c>
      <c r="H248" s="173">
        <v>100.8333325</v>
      </c>
      <c r="I248" s="173">
        <v>103.61506333333334</v>
      </c>
      <c r="J248" s="173"/>
      <c r="K248" s="171">
        <v>0.32717000000000002</v>
      </c>
      <c r="L248" s="171">
        <v>0.59882000000000002</v>
      </c>
      <c r="M248" s="171"/>
      <c r="N248" s="174" t="s">
        <v>62</v>
      </c>
      <c r="O248" s="174" t="s">
        <v>62</v>
      </c>
      <c r="P248" s="171"/>
      <c r="Q248" s="174">
        <v>2.75874</v>
      </c>
      <c r="R248" s="174">
        <v>-3.4416500000000001</v>
      </c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</row>
    <row r="249" spans="1:179" ht="15" customHeight="1">
      <c r="A249" s="167"/>
      <c r="B249" s="167"/>
      <c r="C249" s="168"/>
      <c r="D249" s="169"/>
      <c r="E249" s="185"/>
      <c r="F249" s="185"/>
      <c r="G249" s="185"/>
      <c r="H249" s="173"/>
      <c r="I249" s="173"/>
      <c r="J249" s="173"/>
      <c r="K249" s="171"/>
      <c r="L249" s="171"/>
      <c r="M249" s="171"/>
      <c r="N249" s="171"/>
      <c r="O249" s="171"/>
      <c r="P249" s="171"/>
      <c r="Q249" s="171"/>
      <c r="R249" s="171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</row>
    <row r="250" spans="1:179" ht="12.75">
      <c r="A250" s="167"/>
      <c r="B250" s="167" t="s">
        <v>236</v>
      </c>
      <c r="C250" s="168"/>
      <c r="D250" s="169">
        <v>66</v>
      </c>
      <c r="E250" s="185">
        <v>101.41979000000001</v>
      </c>
      <c r="F250" s="185">
        <v>101.41979000000001</v>
      </c>
      <c r="G250" s="185">
        <v>101.41979000000001</v>
      </c>
      <c r="H250" s="173">
        <v>100.35494749999999</v>
      </c>
      <c r="I250" s="173">
        <v>101.41979000000002</v>
      </c>
      <c r="J250" s="173"/>
      <c r="K250" s="174" t="s">
        <v>62</v>
      </c>
      <c r="L250" s="174" t="s">
        <v>62</v>
      </c>
      <c r="M250" s="171"/>
      <c r="N250" s="174" t="s">
        <v>62</v>
      </c>
      <c r="O250" s="174" t="s">
        <v>62</v>
      </c>
      <c r="P250" s="171"/>
      <c r="Q250" s="174">
        <v>1.06108</v>
      </c>
      <c r="R250" s="174">
        <v>-1.8104499999999999</v>
      </c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</row>
    <row r="251" spans="1:179" ht="12.75">
      <c r="A251" s="167"/>
      <c r="B251" s="167"/>
      <c r="C251" s="168" t="s">
        <v>237</v>
      </c>
      <c r="D251" s="169">
        <v>3</v>
      </c>
      <c r="E251" s="185">
        <v>131.23536999999999</v>
      </c>
      <c r="F251" s="185">
        <v>131.23536999999999</v>
      </c>
      <c r="G251" s="185">
        <v>131.23536999999999</v>
      </c>
      <c r="H251" s="173">
        <v>107.80884249999997</v>
      </c>
      <c r="I251" s="173">
        <v>131.23536999999996</v>
      </c>
      <c r="J251" s="170"/>
      <c r="K251" s="174" t="s">
        <v>62</v>
      </c>
      <c r="L251" s="174" t="s">
        <v>62</v>
      </c>
      <c r="M251" s="171"/>
      <c r="N251" s="174" t="s">
        <v>62</v>
      </c>
      <c r="O251" s="174" t="s">
        <v>62</v>
      </c>
      <c r="P251" s="171"/>
      <c r="Q251" s="174">
        <v>21.729690000000002</v>
      </c>
      <c r="R251" s="174">
        <v>-1.8104499999999999</v>
      </c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</row>
    <row r="252" spans="1:179" ht="12.75">
      <c r="A252" s="167"/>
      <c r="B252" s="167"/>
      <c r="C252" s="168" t="s">
        <v>238</v>
      </c>
      <c r="D252" s="169">
        <v>63</v>
      </c>
      <c r="E252" s="185">
        <v>100</v>
      </c>
      <c r="F252" s="185">
        <v>100</v>
      </c>
      <c r="G252" s="185">
        <v>100</v>
      </c>
      <c r="H252" s="173">
        <v>100</v>
      </c>
      <c r="I252" s="173">
        <v>100</v>
      </c>
      <c r="J252" s="173"/>
      <c r="K252" s="174" t="s">
        <v>62</v>
      </c>
      <c r="L252" s="174" t="s">
        <v>62</v>
      </c>
      <c r="M252" s="171"/>
      <c r="N252" s="174" t="s">
        <v>62</v>
      </c>
      <c r="O252" s="174" t="s">
        <v>62</v>
      </c>
      <c r="P252" s="171"/>
      <c r="Q252" s="174" t="s">
        <v>62</v>
      </c>
      <c r="R252" s="174" t="s">
        <v>62</v>
      </c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</row>
    <row r="253" spans="1:179" ht="15" customHeight="1">
      <c r="A253" s="167"/>
      <c r="B253" s="167"/>
      <c r="C253" s="168"/>
      <c r="D253" s="169"/>
      <c r="E253" s="185"/>
      <c r="F253" s="185"/>
      <c r="G253" s="185"/>
      <c r="H253" s="173"/>
      <c r="I253" s="173"/>
      <c r="J253" s="173"/>
      <c r="K253" s="171"/>
      <c r="L253" s="171"/>
      <c r="M253" s="171"/>
      <c r="N253" s="174"/>
      <c r="O253" s="171"/>
      <c r="P253" s="171"/>
      <c r="Q253" s="171"/>
      <c r="R253" s="171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</row>
    <row r="254" spans="1:179" ht="15" customHeight="1">
      <c r="A254" s="167" t="s">
        <v>239</v>
      </c>
      <c r="B254" s="167"/>
      <c r="C254" s="168"/>
      <c r="D254" s="169">
        <v>185</v>
      </c>
      <c r="E254" s="185">
        <v>99.084639999999993</v>
      </c>
      <c r="F254" s="185">
        <v>86.79401</v>
      </c>
      <c r="G254" s="185">
        <v>108.14156</v>
      </c>
      <c r="H254" s="173">
        <v>95.522957500000004</v>
      </c>
      <c r="I254" s="173">
        <v>91.460011666666659</v>
      </c>
      <c r="J254" s="173"/>
      <c r="K254" s="171">
        <v>9.1405899999999995</v>
      </c>
      <c r="L254" s="171">
        <v>61.828670000000002</v>
      </c>
      <c r="M254" s="171"/>
      <c r="N254" s="171">
        <v>24.59564</v>
      </c>
      <c r="O254" s="171">
        <v>220.84256999999999</v>
      </c>
      <c r="P254" s="171"/>
      <c r="Q254" s="171">
        <v>-4.2533700000000003</v>
      </c>
      <c r="R254" s="171">
        <v>19.369540000000001</v>
      </c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</row>
    <row r="255" spans="1:179" ht="15" customHeight="1">
      <c r="A255" s="167"/>
      <c r="B255" s="167"/>
      <c r="C255" s="168"/>
      <c r="D255" s="169"/>
      <c r="E255" s="185"/>
      <c r="F255" s="185"/>
      <c r="G255" s="185"/>
      <c r="H255" s="173"/>
      <c r="I255" s="173"/>
      <c r="J255" s="173"/>
      <c r="K255" s="171"/>
      <c r="L255" s="171"/>
      <c r="M255" s="171"/>
      <c r="N255" s="171"/>
      <c r="O255" s="171"/>
      <c r="P255" s="171"/>
      <c r="Q255" s="171"/>
      <c r="R255" s="171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</row>
    <row r="256" spans="1:179" ht="12.75">
      <c r="A256" s="167"/>
      <c r="B256" s="167" t="s">
        <v>240</v>
      </c>
      <c r="C256" s="168"/>
      <c r="D256" s="169">
        <v>3</v>
      </c>
      <c r="E256" s="185">
        <v>100</v>
      </c>
      <c r="F256" s="185">
        <v>100</v>
      </c>
      <c r="G256" s="185">
        <v>100</v>
      </c>
      <c r="H256" s="173">
        <v>100</v>
      </c>
      <c r="I256" s="173">
        <v>100</v>
      </c>
      <c r="J256" s="173"/>
      <c r="K256" s="174" t="s">
        <v>62</v>
      </c>
      <c r="L256" s="174" t="s">
        <v>62</v>
      </c>
      <c r="M256" s="171"/>
      <c r="N256" s="174" t="s">
        <v>62</v>
      </c>
      <c r="O256" s="174" t="s">
        <v>62</v>
      </c>
      <c r="P256" s="171"/>
      <c r="Q256" s="174" t="s">
        <v>62</v>
      </c>
      <c r="R256" s="174" t="s">
        <v>62</v>
      </c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</row>
    <row r="257" spans="1:179" ht="12.75">
      <c r="A257" s="167"/>
      <c r="B257" s="167"/>
      <c r="C257" s="168" t="s">
        <v>241</v>
      </c>
      <c r="D257" s="169">
        <v>3</v>
      </c>
      <c r="E257" s="185">
        <v>100</v>
      </c>
      <c r="F257" s="185">
        <v>100</v>
      </c>
      <c r="G257" s="185">
        <v>100</v>
      </c>
      <c r="H257" s="173">
        <v>100</v>
      </c>
      <c r="I257" s="173">
        <v>100</v>
      </c>
      <c r="J257" s="173"/>
      <c r="K257" s="174" t="s">
        <v>62</v>
      </c>
      <c r="L257" s="174" t="s">
        <v>62</v>
      </c>
      <c r="M257" s="171"/>
      <c r="N257" s="174" t="s">
        <v>62</v>
      </c>
      <c r="O257" s="174" t="s">
        <v>62</v>
      </c>
      <c r="P257" s="171"/>
      <c r="Q257" s="174" t="s">
        <v>62</v>
      </c>
      <c r="R257" s="174" t="s">
        <v>62</v>
      </c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</row>
    <row r="258" spans="1:179" ht="15" customHeight="1">
      <c r="A258" s="167"/>
      <c r="B258" s="167"/>
      <c r="C258" s="168"/>
      <c r="D258" s="169"/>
      <c r="E258" s="185"/>
      <c r="F258" s="185"/>
      <c r="G258" s="185"/>
      <c r="H258" s="173"/>
      <c r="I258" s="173"/>
      <c r="J258" s="173"/>
      <c r="K258" s="171"/>
      <c r="L258" s="171"/>
      <c r="M258" s="171"/>
      <c r="N258" s="171"/>
      <c r="O258" s="171"/>
      <c r="P258" s="171"/>
      <c r="Q258" s="171"/>
      <c r="R258" s="171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</row>
    <row r="259" spans="1:179" ht="15" customHeight="1">
      <c r="A259" s="167"/>
      <c r="B259" s="167" t="s">
        <v>242</v>
      </c>
      <c r="C259" s="168"/>
      <c r="D259" s="169">
        <v>171</v>
      </c>
      <c r="E259" s="185">
        <v>99.009699999999995</v>
      </c>
      <c r="F259" s="185">
        <v>85.712819999999994</v>
      </c>
      <c r="G259" s="185">
        <v>108.80812</v>
      </c>
      <c r="H259" s="173">
        <v>95.156414166666664</v>
      </c>
      <c r="I259" s="173">
        <v>90.760831666666661</v>
      </c>
      <c r="J259" s="173"/>
      <c r="K259" s="171">
        <v>9.8964200000000009</v>
      </c>
      <c r="L259" s="171">
        <v>61.828670000000002</v>
      </c>
      <c r="M259" s="171"/>
      <c r="N259" s="171">
        <v>26.944970000000001</v>
      </c>
      <c r="O259" s="171">
        <v>220.84256999999999</v>
      </c>
      <c r="P259" s="171"/>
      <c r="Q259" s="171">
        <v>-4.6193200000000001</v>
      </c>
      <c r="R259" s="171">
        <v>19.369540000000001</v>
      </c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</row>
    <row r="260" spans="1:179" ht="15" customHeight="1">
      <c r="A260" s="167"/>
      <c r="B260" s="167"/>
      <c r="C260" s="168" t="s">
        <v>242</v>
      </c>
      <c r="D260" s="169">
        <v>171</v>
      </c>
      <c r="E260" s="185">
        <v>99.009699999999995</v>
      </c>
      <c r="F260" s="185">
        <v>85.712819999999994</v>
      </c>
      <c r="G260" s="185">
        <v>108.80812</v>
      </c>
      <c r="H260" s="173">
        <v>95.156414166666664</v>
      </c>
      <c r="I260" s="173">
        <v>90.760831666666661</v>
      </c>
      <c r="J260" s="173"/>
      <c r="K260" s="171">
        <v>9.8964200000000009</v>
      </c>
      <c r="L260" s="171">
        <v>61.828670000000002</v>
      </c>
      <c r="M260" s="171"/>
      <c r="N260" s="171">
        <v>26.944970000000001</v>
      </c>
      <c r="O260" s="171">
        <v>220.84256999999999</v>
      </c>
      <c r="P260" s="171"/>
      <c r="Q260" s="171">
        <v>-4.6193200000000001</v>
      </c>
      <c r="R260" s="171">
        <v>19.369540000000001</v>
      </c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</row>
    <row r="261" spans="1:179" ht="15" customHeight="1">
      <c r="A261" s="167"/>
      <c r="B261" s="167"/>
      <c r="C261" s="168"/>
      <c r="D261" s="169"/>
      <c r="E261" s="185"/>
      <c r="F261" s="185"/>
      <c r="G261" s="185"/>
      <c r="H261" s="173"/>
      <c r="I261" s="173"/>
      <c r="J261" s="173"/>
      <c r="K261" s="171"/>
      <c r="L261" s="171"/>
      <c r="M261" s="171"/>
      <c r="N261" s="171"/>
      <c r="O261" s="171"/>
      <c r="P261" s="171"/>
      <c r="Q261" s="171"/>
      <c r="R261" s="171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</row>
    <row r="262" spans="1:179" ht="12.75">
      <c r="A262" s="167"/>
      <c r="B262" s="167" t="s">
        <v>243</v>
      </c>
      <c r="C262" s="168"/>
      <c r="D262" s="169">
        <v>11</v>
      </c>
      <c r="E262" s="185">
        <v>100</v>
      </c>
      <c r="F262" s="185">
        <v>100</v>
      </c>
      <c r="G262" s="185">
        <v>100</v>
      </c>
      <c r="H262" s="173">
        <v>100</v>
      </c>
      <c r="I262" s="173">
        <v>100</v>
      </c>
      <c r="J262" s="173"/>
      <c r="K262" s="174" t="s">
        <v>62</v>
      </c>
      <c r="L262" s="174" t="s">
        <v>62</v>
      </c>
      <c r="M262" s="171"/>
      <c r="N262" s="174" t="s">
        <v>62</v>
      </c>
      <c r="O262" s="174" t="s">
        <v>62</v>
      </c>
      <c r="P262" s="171"/>
      <c r="Q262" s="174" t="s">
        <v>62</v>
      </c>
      <c r="R262" s="174" t="s">
        <v>62</v>
      </c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</row>
    <row r="263" spans="1:179" ht="12.75">
      <c r="A263" s="167"/>
      <c r="B263" s="167"/>
      <c r="C263" s="168" t="s">
        <v>243</v>
      </c>
      <c r="D263" s="169">
        <v>11</v>
      </c>
      <c r="E263" s="185">
        <v>100</v>
      </c>
      <c r="F263" s="185">
        <v>100</v>
      </c>
      <c r="G263" s="185">
        <v>100</v>
      </c>
      <c r="H263" s="173">
        <v>100</v>
      </c>
      <c r="I263" s="173">
        <v>100</v>
      </c>
      <c r="J263" s="173"/>
      <c r="K263" s="174" t="s">
        <v>62</v>
      </c>
      <c r="L263" s="174" t="s">
        <v>62</v>
      </c>
      <c r="M263" s="171"/>
      <c r="N263" s="174" t="s">
        <v>62</v>
      </c>
      <c r="O263" s="174" t="s">
        <v>62</v>
      </c>
      <c r="P263" s="171"/>
      <c r="Q263" s="174" t="s">
        <v>62</v>
      </c>
      <c r="R263" s="174" t="s">
        <v>62</v>
      </c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</row>
    <row r="264" spans="1:179" ht="15" customHeight="1">
      <c r="A264" s="167"/>
      <c r="B264" s="167"/>
      <c r="C264" s="168"/>
      <c r="D264" s="169"/>
      <c r="E264" s="185"/>
      <c r="F264" s="185"/>
      <c r="G264" s="185"/>
      <c r="H264" s="173"/>
      <c r="I264" s="173"/>
      <c r="J264" s="173"/>
      <c r="K264" s="171"/>
      <c r="L264" s="171"/>
      <c r="M264" s="171"/>
      <c r="N264" s="171"/>
      <c r="O264" s="171"/>
      <c r="P264" s="171"/>
      <c r="Q264" s="171"/>
      <c r="R264" s="171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</row>
    <row r="265" spans="1:179" ht="15" customHeight="1">
      <c r="A265" s="163" t="s">
        <v>28</v>
      </c>
      <c r="B265" s="163"/>
      <c r="C265" s="181"/>
      <c r="D265" s="164">
        <v>594</v>
      </c>
      <c r="E265" s="184">
        <v>99.271829999999994</v>
      </c>
      <c r="F265" s="184">
        <v>99.562119999999993</v>
      </c>
      <c r="G265" s="184">
        <v>99.552080000000004</v>
      </c>
      <c r="H265" s="172">
        <v>99.38635833333332</v>
      </c>
      <c r="I265" s="172">
        <v>99.393965833333326</v>
      </c>
      <c r="J265" s="172"/>
      <c r="K265" s="180">
        <v>0.28231000000000001</v>
      </c>
      <c r="L265" s="166">
        <v>6.1430300000000004</v>
      </c>
      <c r="M265" s="166"/>
      <c r="N265" s="183">
        <v>-1.008E-2</v>
      </c>
      <c r="O265" s="166">
        <v>-0.33326</v>
      </c>
      <c r="P265" s="166"/>
      <c r="Q265" s="183">
        <v>7.6499999999999997E-3</v>
      </c>
      <c r="R265" s="166">
        <v>-0.11523</v>
      </c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</row>
    <row r="266" spans="1:179" ht="15" customHeight="1">
      <c r="A266" s="167"/>
      <c r="B266" s="167"/>
      <c r="C266" s="168"/>
      <c r="D266" s="169"/>
      <c r="E266" s="185"/>
      <c r="F266" s="185"/>
      <c r="G266" s="185"/>
      <c r="H266" s="173"/>
      <c r="I266" s="173"/>
      <c r="J266" s="173"/>
      <c r="K266" s="171"/>
      <c r="L266" s="171"/>
      <c r="M266" s="171"/>
      <c r="N266" s="171"/>
      <c r="O266" s="171"/>
      <c r="P266" s="171"/>
      <c r="Q266" s="171"/>
      <c r="R266" s="171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</row>
    <row r="267" spans="1:179" ht="12.75">
      <c r="A267" s="167" t="s">
        <v>244</v>
      </c>
      <c r="B267" s="167"/>
      <c r="C267" s="168"/>
      <c r="D267" s="169">
        <v>1</v>
      </c>
      <c r="E267" s="185">
        <v>100</v>
      </c>
      <c r="F267" s="185">
        <v>141.97480999999999</v>
      </c>
      <c r="G267" s="185">
        <v>141.97480999999999</v>
      </c>
      <c r="H267" s="173">
        <v>100</v>
      </c>
      <c r="I267" s="173">
        <v>124.49347333333331</v>
      </c>
      <c r="J267" s="173"/>
      <c r="K267" s="171">
        <v>41.974809999999998</v>
      </c>
      <c r="L267" s="171">
        <v>1.54891</v>
      </c>
      <c r="M267" s="171"/>
      <c r="N267" s="174" t="s">
        <v>62</v>
      </c>
      <c r="O267" s="174" t="s">
        <v>62</v>
      </c>
      <c r="P267" s="171"/>
      <c r="Q267" s="171">
        <v>24.493469999999999</v>
      </c>
      <c r="R267" s="171">
        <v>-0.62995000000000001</v>
      </c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</row>
    <row r="268" spans="1:179" ht="15" customHeight="1">
      <c r="A268" s="167"/>
      <c r="B268" s="167"/>
      <c r="C268" s="168"/>
      <c r="D268" s="169"/>
      <c r="E268" s="185"/>
      <c r="F268" s="185"/>
      <c r="G268" s="185"/>
      <c r="H268" s="173"/>
      <c r="I268" s="173"/>
      <c r="J268" s="173"/>
      <c r="K268" s="171"/>
      <c r="L268" s="171"/>
      <c r="M268" s="171"/>
      <c r="N268" s="171"/>
      <c r="O268" s="171"/>
      <c r="P268" s="171"/>
      <c r="Q268" s="171"/>
      <c r="R268" s="171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</row>
    <row r="269" spans="1:179" ht="12.75">
      <c r="A269" s="167"/>
      <c r="B269" s="167" t="s">
        <v>244</v>
      </c>
      <c r="C269" s="168"/>
      <c r="D269" s="169">
        <v>1</v>
      </c>
      <c r="E269" s="185">
        <v>100</v>
      </c>
      <c r="F269" s="185">
        <v>141.97480999999999</v>
      </c>
      <c r="G269" s="185">
        <v>141.97480999999999</v>
      </c>
      <c r="H269" s="173">
        <v>100</v>
      </c>
      <c r="I269" s="173">
        <v>124.49347333333331</v>
      </c>
      <c r="J269" s="173"/>
      <c r="K269" s="171">
        <v>41.974809999999998</v>
      </c>
      <c r="L269" s="171">
        <v>1.54891</v>
      </c>
      <c r="M269" s="171"/>
      <c r="N269" s="174" t="s">
        <v>62</v>
      </c>
      <c r="O269" s="174" t="s">
        <v>62</v>
      </c>
      <c r="P269" s="171"/>
      <c r="Q269" s="171">
        <v>24.493469999999999</v>
      </c>
      <c r="R269" s="171">
        <v>-0.62995000000000001</v>
      </c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</row>
    <row r="270" spans="1:179" ht="12.75">
      <c r="A270" s="167"/>
      <c r="B270" s="167"/>
      <c r="C270" s="168" t="s">
        <v>244</v>
      </c>
      <c r="D270" s="169">
        <v>1</v>
      </c>
      <c r="E270" s="185">
        <v>100</v>
      </c>
      <c r="F270" s="185">
        <v>141.97480999999999</v>
      </c>
      <c r="G270" s="185">
        <v>141.97480999999999</v>
      </c>
      <c r="H270" s="173">
        <v>100</v>
      </c>
      <c r="I270" s="173">
        <v>124.49347333333331</v>
      </c>
      <c r="J270" s="173"/>
      <c r="K270" s="171">
        <v>41.974809999999998</v>
      </c>
      <c r="L270" s="171">
        <v>1.54891</v>
      </c>
      <c r="M270" s="171"/>
      <c r="N270" s="174" t="s">
        <v>62</v>
      </c>
      <c r="O270" s="174" t="s">
        <v>62</v>
      </c>
      <c r="P270" s="171"/>
      <c r="Q270" s="171">
        <v>24.493469999999999</v>
      </c>
      <c r="R270" s="171">
        <v>-0.62995000000000001</v>
      </c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</row>
    <row r="271" spans="1:179" ht="15" customHeight="1">
      <c r="A271" s="167"/>
      <c r="B271" s="167"/>
      <c r="C271" s="168"/>
      <c r="D271" s="169"/>
      <c r="E271" s="185"/>
      <c r="F271" s="185"/>
      <c r="G271" s="185"/>
      <c r="H271" s="173"/>
      <c r="I271" s="173"/>
      <c r="J271" s="173"/>
      <c r="K271" s="171"/>
      <c r="L271" s="171"/>
      <c r="M271" s="171"/>
      <c r="N271" s="171"/>
      <c r="O271" s="171"/>
      <c r="P271" s="171"/>
      <c r="Q271" s="171"/>
      <c r="R271" s="171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</row>
    <row r="272" spans="1:179" ht="15" customHeight="1">
      <c r="A272" s="167" t="s">
        <v>245</v>
      </c>
      <c r="B272" s="167"/>
      <c r="C272" s="168"/>
      <c r="D272" s="169">
        <v>34</v>
      </c>
      <c r="E272" s="185">
        <v>87.278360000000006</v>
      </c>
      <c r="F272" s="185">
        <v>91.115359999999995</v>
      </c>
      <c r="G272" s="185">
        <v>90.940079999999995</v>
      </c>
      <c r="H272" s="173">
        <v>89.279302499999986</v>
      </c>
      <c r="I272" s="173">
        <v>88.691835000000012</v>
      </c>
      <c r="J272" s="173"/>
      <c r="K272" s="171">
        <v>4.1954500000000001</v>
      </c>
      <c r="L272" s="171">
        <v>4.5941099999999997</v>
      </c>
      <c r="M272" s="171"/>
      <c r="N272" s="171">
        <v>-0.19237000000000001</v>
      </c>
      <c r="O272" s="171">
        <v>-0.33326</v>
      </c>
      <c r="P272" s="171"/>
      <c r="Q272" s="171">
        <v>-0.65800999999999998</v>
      </c>
      <c r="R272" s="171">
        <v>0.51471</v>
      </c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</row>
    <row r="273" spans="1:179" ht="15" customHeight="1">
      <c r="A273" s="167"/>
      <c r="B273" s="167"/>
      <c r="C273" s="168"/>
      <c r="D273" s="169"/>
      <c r="E273" s="185"/>
      <c r="F273" s="185"/>
      <c r="G273" s="185"/>
      <c r="H273" s="173"/>
      <c r="I273" s="173"/>
      <c r="J273" s="173"/>
      <c r="K273" s="171"/>
      <c r="L273" s="171"/>
      <c r="M273" s="171"/>
      <c r="N273" s="171"/>
      <c r="O273" s="171"/>
      <c r="P273" s="171"/>
      <c r="Q273" s="171"/>
      <c r="R273" s="171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</row>
    <row r="274" spans="1:179" ht="15" customHeight="1">
      <c r="A274" s="167"/>
      <c r="B274" s="167" t="s">
        <v>245</v>
      </c>
      <c r="C274" s="168"/>
      <c r="D274" s="169">
        <v>34</v>
      </c>
      <c r="E274" s="185">
        <v>87.278360000000006</v>
      </c>
      <c r="F274" s="185">
        <v>91.115359999999995</v>
      </c>
      <c r="G274" s="185">
        <v>90.940079999999995</v>
      </c>
      <c r="H274" s="173">
        <v>89.279302499999986</v>
      </c>
      <c r="I274" s="173">
        <v>88.691835000000012</v>
      </c>
      <c r="J274" s="173"/>
      <c r="K274" s="171">
        <v>4.1954500000000001</v>
      </c>
      <c r="L274" s="171">
        <v>4.5941099999999997</v>
      </c>
      <c r="M274" s="171"/>
      <c r="N274" s="171">
        <v>-0.19237000000000001</v>
      </c>
      <c r="O274" s="171">
        <v>-0.33326</v>
      </c>
      <c r="P274" s="171"/>
      <c r="Q274" s="171">
        <v>-0.65800999999999998</v>
      </c>
      <c r="R274" s="171">
        <v>0.51471</v>
      </c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</row>
    <row r="275" spans="1:179" ht="15" customHeight="1">
      <c r="A275" s="167"/>
      <c r="B275" s="167"/>
      <c r="C275" s="168" t="s">
        <v>245</v>
      </c>
      <c r="D275" s="169">
        <v>34</v>
      </c>
      <c r="E275" s="185">
        <v>87.278360000000006</v>
      </c>
      <c r="F275" s="185">
        <v>91.115359999999995</v>
      </c>
      <c r="G275" s="185">
        <v>90.940079999999995</v>
      </c>
      <c r="H275" s="173">
        <v>89.279302499999986</v>
      </c>
      <c r="I275" s="173">
        <v>88.691835000000012</v>
      </c>
      <c r="J275" s="173"/>
      <c r="K275" s="171">
        <v>4.1954500000000001</v>
      </c>
      <c r="L275" s="171">
        <v>4.5941099999999997</v>
      </c>
      <c r="M275" s="171"/>
      <c r="N275" s="171">
        <v>-0.19237000000000001</v>
      </c>
      <c r="O275" s="171">
        <v>-0.33326</v>
      </c>
      <c r="P275" s="171"/>
      <c r="Q275" s="171">
        <v>-0.65800999999999998</v>
      </c>
      <c r="R275" s="171">
        <v>0.51471</v>
      </c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</row>
    <row r="276" spans="1:179" ht="15" customHeight="1">
      <c r="A276" s="167"/>
      <c r="B276" s="167"/>
      <c r="C276" s="168"/>
      <c r="D276" s="169"/>
      <c r="E276" s="185"/>
      <c r="F276" s="185"/>
      <c r="G276" s="185"/>
      <c r="H276" s="173"/>
      <c r="I276" s="173"/>
      <c r="J276" s="173"/>
      <c r="K276" s="171"/>
      <c r="L276" s="171"/>
      <c r="M276" s="171"/>
      <c r="N276" s="171"/>
      <c r="O276" s="171"/>
      <c r="P276" s="171"/>
      <c r="Q276" s="171"/>
      <c r="R276" s="171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</row>
    <row r="277" spans="1:179" ht="12.75">
      <c r="A277" s="167" t="s">
        <v>246</v>
      </c>
      <c r="B277" s="167"/>
      <c r="C277" s="168"/>
      <c r="D277" s="169">
        <v>559</v>
      </c>
      <c r="E277" s="185">
        <v>100</v>
      </c>
      <c r="F277" s="185">
        <v>100</v>
      </c>
      <c r="G277" s="185">
        <v>100</v>
      </c>
      <c r="H277" s="173">
        <v>100</v>
      </c>
      <c r="I277" s="173">
        <v>100</v>
      </c>
      <c r="J277" s="173"/>
      <c r="K277" s="174" t="s">
        <v>62</v>
      </c>
      <c r="L277" s="174" t="s">
        <v>62</v>
      </c>
      <c r="M277" s="171"/>
      <c r="N277" s="174" t="s">
        <v>62</v>
      </c>
      <c r="O277" s="174" t="s">
        <v>62</v>
      </c>
      <c r="P277" s="171"/>
      <c r="Q277" s="174" t="s">
        <v>62</v>
      </c>
      <c r="R277" s="174" t="s">
        <v>62</v>
      </c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</row>
    <row r="278" spans="1:179" ht="15" customHeight="1">
      <c r="A278" s="167"/>
      <c r="B278" s="167"/>
      <c r="C278" s="168"/>
      <c r="D278" s="169"/>
      <c r="E278" s="185"/>
      <c r="F278" s="185"/>
      <c r="G278" s="185"/>
      <c r="H278" s="173"/>
      <c r="I278" s="173"/>
      <c r="J278" s="173"/>
      <c r="K278" s="171"/>
      <c r="L278" s="171"/>
      <c r="M278" s="171"/>
      <c r="N278" s="171"/>
      <c r="O278" s="171"/>
      <c r="P278" s="171"/>
      <c r="Q278" s="171"/>
      <c r="R278" s="171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</row>
    <row r="279" spans="1:179" ht="12.75">
      <c r="A279" s="167"/>
      <c r="B279" s="167" t="s">
        <v>246</v>
      </c>
      <c r="C279" s="168"/>
      <c r="D279" s="169">
        <v>559</v>
      </c>
      <c r="E279" s="185">
        <v>100</v>
      </c>
      <c r="F279" s="185">
        <v>100</v>
      </c>
      <c r="G279" s="185">
        <v>100</v>
      </c>
      <c r="H279" s="173">
        <v>100</v>
      </c>
      <c r="I279" s="173">
        <v>100</v>
      </c>
      <c r="J279" s="173"/>
      <c r="K279" s="174" t="s">
        <v>62</v>
      </c>
      <c r="L279" s="174" t="s">
        <v>62</v>
      </c>
      <c r="M279" s="171"/>
      <c r="N279" s="174" t="s">
        <v>62</v>
      </c>
      <c r="O279" s="174" t="s">
        <v>62</v>
      </c>
      <c r="P279" s="171"/>
      <c r="Q279" s="174" t="s">
        <v>62</v>
      </c>
      <c r="R279" s="174" t="s">
        <v>62</v>
      </c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</row>
    <row r="280" spans="1:179" ht="12.75">
      <c r="A280" s="167"/>
      <c r="B280" s="167"/>
      <c r="C280" s="168" t="s">
        <v>246</v>
      </c>
      <c r="D280" s="169">
        <v>559</v>
      </c>
      <c r="E280" s="185">
        <v>100</v>
      </c>
      <c r="F280" s="185">
        <v>100</v>
      </c>
      <c r="G280" s="185">
        <v>100</v>
      </c>
      <c r="H280" s="173">
        <v>100</v>
      </c>
      <c r="I280" s="173">
        <v>100</v>
      </c>
      <c r="J280" s="173"/>
      <c r="K280" s="174" t="s">
        <v>62</v>
      </c>
      <c r="L280" s="174" t="s">
        <v>62</v>
      </c>
      <c r="M280" s="171"/>
      <c r="N280" s="174" t="s">
        <v>62</v>
      </c>
      <c r="O280" s="174" t="s">
        <v>62</v>
      </c>
      <c r="P280" s="171"/>
      <c r="Q280" s="174" t="s">
        <v>62</v>
      </c>
      <c r="R280" s="174" t="s">
        <v>62</v>
      </c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</row>
    <row r="281" spans="1:179" ht="15" customHeight="1">
      <c r="A281" s="167"/>
      <c r="B281" s="167"/>
      <c r="C281" s="168"/>
      <c r="D281" s="169"/>
      <c r="E281" s="185"/>
      <c r="F281" s="185"/>
      <c r="G281" s="185"/>
      <c r="H281" s="173"/>
      <c r="I281" s="173"/>
      <c r="J281" s="173"/>
      <c r="K281" s="171"/>
      <c r="L281" s="171"/>
      <c r="M281" s="171"/>
      <c r="N281" s="171"/>
      <c r="O281" s="171"/>
      <c r="P281" s="171"/>
      <c r="Q281" s="171"/>
      <c r="R281" s="171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</row>
    <row r="282" spans="1:179" ht="15" customHeight="1">
      <c r="A282" s="163" t="s">
        <v>30</v>
      </c>
      <c r="B282" s="163"/>
      <c r="C282" s="181"/>
      <c r="D282" s="164">
        <v>664</v>
      </c>
      <c r="E282" s="184">
        <v>102.70735999999999</v>
      </c>
      <c r="F282" s="184">
        <v>104.22563</v>
      </c>
      <c r="G282" s="184">
        <v>104.39779</v>
      </c>
      <c r="H282" s="172">
        <v>101.29356499999999</v>
      </c>
      <c r="I282" s="172">
        <v>103.36098416666664</v>
      </c>
      <c r="J282" s="172"/>
      <c r="K282" s="166">
        <v>1.64588</v>
      </c>
      <c r="L282" s="166">
        <v>41.41948</v>
      </c>
      <c r="M282" s="166"/>
      <c r="N282" s="166">
        <v>0.16517999999999999</v>
      </c>
      <c r="O282" s="166">
        <v>6.3925000000000001</v>
      </c>
      <c r="P282" s="166"/>
      <c r="Q282" s="166">
        <v>2.0410200000000001</v>
      </c>
      <c r="R282" s="166">
        <v>-35.376809999999999</v>
      </c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</row>
    <row r="283" spans="1:179" ht="15" customHeight="1">
      <c r="A283" s="167"/>
      <c r="B283" s="167"/>
      <c r="C283" s="168"/>
      <c r="D283" s="169"/>
      <c r="E283" s="185"/>
      <c r="F283" s="185"/>
      <c r="G283" s="185"/>
      <c r="H283" s="173"/>
      <c r="I283" s="173"/>
      <c r="J283" s="173"/>
      <c r="K283" s="171"/>
      <c r="L283" s="171"/>
      <c r="M283" s="171"/>
      <c r="N283" s="171"/>
      <c r="O283" s="171"/>
      <c r="P283" s="171"/>
      <c r="Q283" s="171"/>
      <c r="R283" s="171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</row>
    <row r="284" spans="1:179" ht="15" customHeight="1">
      <c r="A284" s="167" t="s">
        <v>247</v>
      </c>
      <c r="B284" s="167"/>
      <c r="C284" s="168"/>
      <c r="D284" s="169">
        <v>59</v>
      </c>
      <c r="E284" s="185">
        <v>90.162469999999999</v>
      </c>
      <c r="F284" s="185">
        <v>90.373660000000001</v>
      </c>
      <c r="G284" s="185">
        <v>89.994079999999997</v>
      </c>
      <c r="H284" s="173">
        <v>90.051126666666676</v>
      </c>
      <c r="I284" s="173">
        <v>90.448902499999988</v>
      </c>
      <c r="J284" s="173"/>
      <c r="K284" s="171">
        <v>-0.18676000000000001</v>
      </c>
      <c r="L284" s="171">
        <v>-0.36659999999999998</v>
      </c>
      <c r="M284" s="171"/>
      <c r="N284" s="174">
        <v>-0.42000999999999999</v>
      </c>
      <c r="O284" s="174">
        <v>-1.2523299999999999</v>
      </c>
      <c r="P284" s="171"/>
      <c r="Q284" s="174">
        <v>0.44172</v>
      </c>
      <c r="R284" s="174">
        <v>-0.60433999999999999</v>
      </c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</row>
    <row r="285" spans="1:179" ht="15" customHeight="1">
      <c r="A285" s="167"/>
      <c r="B285" s="167"/>
      <c r="C285" s="168"/>
      <c r="D285" s="169"/>
      <c r="E285" s="185"/>
      <c r="F285" s="185"/>
      <c r="G285" s="185"/>
      <c r="H285" s="173"/>
      <c r="I285" s="173"/>
      <c r="J285" s="173"/>
      <c r="K285" s="171"/>
      <c r="L285" s="171"/>
      <c r="M285" s="171"/>
      <c r="N285" s="171"/>
      <c r="O285" s="171"/>
      <c r="P285" s="171"/>
      <c r="Q285" s="171"/>
      <c r="R285" s="171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</row>
    <row r="286" spans="1:179" ht="12.75">
      <c r="A286" s="167"/>
      <c r="B286" s="167" t="s">
        <v>248</v>
      </c>
      <c r="C286" s="168"/>
      <c r="D286" s="169">
        <v>23</v>
      </c>
      <c r="E286" s="185">
        <v>78.325019999999995</v>
      </c>
      <c r="F286" s="185">
        <v>77.415700000000001</v>
      </c>
      <c r="G286" s="185">
        <v>76.441990000000004</v>
      </c>
      <c r="H286" s="173">
        <v>76.899091666666664</v>
      </c>
      <c r="I286" s="173">
        <v>78.669515833333335</v>
      </c>
      <c r="J286" s="173"/>
      <c r="K286" s="171">
        <v>-2.4041299999999999</v>
      </c>
      <c r="L286" s="171">
        <v>-1.5981700000000001</v>
      </c>
      <c r="M286" s="174"/>
      <c r="N286" s="174">
        <v>-1.25776</v>
      </c>
      <c r="O286" s="174">
        <v>-1.2523299999999999</v>
      </c>
      <c r="P286" s="174"/>
      <c r="Q286" s="174">
        <v>2.30227</v>
      </c>
      <c r="R286" s="174">
        <v>-1.0499099999999999</v>
      </c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</row>
    <row r="287" spans="1:179" ht="12.75">
      <c r="A287" s="167"/>
      <c r="B287" s="167"/>
      <c r="C287" s="168" t="s">
        <v>249</v>
      </c>
      <c r="D287" s="169">
        <v>21</v>
      </c>
      <c r="E287" s="185">
        <v>77.256529999999998</v>
      </c>
      <c r="F287" s="185">
        <v>75.671040000000005</v>
      </c>
      <c r="G287" s="185">
        <v>74.604600000000005</v>
      </c>
      <c r="H287" s="173">
        <v>75.426698333333334</v>
      </c>
      <c r="I287" s="173">
        <v>77.473757500000005</v>
      </c>
      <c r="J287" s="173"/>
      <c r="K287" s="171">
        <v>-3.4326300000000001</v>
      </c>
      <c r="L287" s="171">
        <v>-2.0550299999999999</v>
      </c>
      <c r="M287" s="171"/>
      <c r="N287" s="171">
        <v>-1.4093100000000001</v>
      </c>
      <c r="O287" s="171">
        <v>-1.2523299999999999</v>
      </c>
      <c r="P287" s="171"/>
      <c r="Q287" s="174">
        <v>2.7139700000000002</v>
      </c>
      <c r="R287" s="174">
        <v>-1.1088100000000001</v>
      </c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</row>
    <row r="288" spans="1:179" ht="12.75">
      <c r="A288" s="167"/>
      <c r="B288" s="167"/>
      <c r="C288" s="168" t="s">
        <v>250</v>
      </c>
      <c r="D288" s="169">
        <v>2</v>
      </c>
      <c r="E288" s="185">
        <v>89.544240000000002</v>
      </c>
      <c r="F288" s="185">
        <v>95.734610000000004</v>
      </c>
      <c r="G288" s="185">
        <v>95.734610000000004</v>
      </c>
      <c r="H288" s="173">
        <v>92.359252499999982</v>
      </c>
      <c r="I288" s="173">
        <v>91.225025833333333</v>
      </c>
      <c r="J288" s="173"/>
      <c r="K288" s="171">
        <v>6.9131999999999998</v>
      </c>
      <c r="L288" s="171">
        <v>0.45685999999999999</v>
      </c>
      <c r="M288" s="171"/>
      <c r="N288" s="174" t="s">
        <v>62</v>
      </c>
      <c r="O288" s="174" t="s">
        <v>62</v>
      </c>
      <c r="P288" s="171"/>
      <c r="Q288" s="174">
        <v>-1.2280599999999999</v>
      </c>
      <c r="R288" s="174">
        <v>5.8900000000000001E-2</v>
      </c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</row>
    <row r="289" spans="1:179" ht="15" customHeight="1">
      <c r="A289" s="167"/>
      <c r="B289" s="167"/>
      <c r="C289" s="168"/>
      <c r="D289" s="169"/>
      <c r="E289" s="185"/>
      <c r="F289" s="185"/>
      <c r="G289" s="185"/>
      <c r="H289" s="173"/>
      <c r="I289" s="173"/>
      <c r="J289" s="173"/>
      <c r="K289" s="171"/>
      <c r="L289" s="171"/>
      <c r="M289" s="171"/>
      <c r="N289" s="171"/>
      <c r="O289" s="171"/>
      <c r="P289" s="171"/>
      <c r="Q289" s="171"/>
      <c r="R289" s="171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</row>
    <row r="290" spans="1:179" ht="12.75">
      <c r="A290" s="167"/>
      <c r="B290" s="167" t="s">
        <v>251</v>
      </c>
      <c r="C290" s="168"/>
      <c r="D290" s="169">
        <v>2</v>
      </c>
      <c r="E290" s="185">
        <v>100</v>
      </c>
      <c r="F290" s="185">
        <v>100</v>
      </c>
      <c r="G290" s="185">
        <v>100</v>
      </c>
      <c r="H290" s="173">
        <v>100</v>
      </c>
      <c r="I290" s="173">
        <v>100</v>
      </c>
      <c r="J290" s="173"/>
      <c r="K290" s="174" t="s">
        <v>62</v>
      </c>
      <c r="L290" s="174" t="s">
        <v>62</v>
      </c>
      <c r="M290" s="171"/>
      <c r="N290" s="174" t="s">
        <v>62</v>
      </c>
      <c r="O290" s="174" t="s">
        <v>62</v>
      </c>
      <c r="P290" s="171"/>
      <c r="Q290" s="174" t="s">
        <v>62</v>
      </c>
      <c r="R290" s="174" t="s">
        <v>62</v>
      </c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</row>
    <row r="291" spans="1:179" ht="12.75">
      <c r="A291" s="167"/>
      <c r="B291" s="167"/>
      <c r="C291" s="168" t="s">
        <v>251</v>
      </c>
      <c r="D291" s="169">
        <v>2</v>
      </c>
      <c r="E291" s="185">
        <v>100</v>
      </c>
      <c r="F291" s="185">
        <v>100</v>
      </c>
      <c r="G291" s="185">
        <v>100</v>
      </c>
      <c r="H291" s="173">
        <v>100</v>
      </c>
      <c r="I291" s="173">
        <v>100</v>
      </c>
      <c r="J291" s="173"/>
      <c r="K291" s="174" t="s">
        <v>62</v>
      </c>
      <c r="L291" s="174" t="s">
        <v>62</v>
      </c>
      <c r="M291" s="171"/>
      <c r="N291" s="174" t="s">
        <v>62</v>
      </c>
      <c r="O291" s="174" t="s">
        <v>62</v>
      </c>
      <c r="P291" s="171"/>
      <c r="Q291" s="174" t="s">
        <v>62</v>
      </c>
      <c r="R291" s="174" t="s">
        <v>62</v>
      </c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</row>
    <row r="292" spans="1:179" ht="15" customHeight="1">
      <c r="A292" s="167"/>
      <c r="B292" s="167"/>
      <c r="C292" s="168"/>
      <c r="D292" s="169"/>
      <c r="E292" s="185"/>
      <c r="F292" s="185"/>
      <c r="G292" s="185"/>
      <c r="H292" s="173"/>
      <c r="I292" s="173"/>
      <c r="J292" s="173"/>
      <c r="K292" s="171"/>
      <c r="L292" s="171"/>
      <c r="M292" s="171"/>
      <c r="N292" s="171"/>
      <c r="O292" s="171"/>
      <c r="P292" s="171"/>
      <c r="Q292" s="171"/>
      <c r="R292" s="171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</row>
    <row r="293" spans="1:179" ht="15" customHeight="1">
      <c r="A293" s="167"/>
      <c r="B293" s="167" t="s">
        <v>252</v>
      </c>
      <c r="C293" s="168"/>
      <c r="D293" s="169">
        <v>27</v>
      </c>
      <c r="E293" s="185">
        <v>95.50609</v>
      </c>
      <c r="F293" s="185">
        <v>96.633110000000002</v>
      </c>
      <c r="G293" s="185">
        <v>96.633110000000002</v>
      </c>
      <c r="H293" s="173">
        <v>96.681797500000016</v>
      </c>
      <c r="I293" s="173">
        <v>95.554592499999998</v>
      </c>
      <c r="J293" s="173"/>
      <c r="K293" s="171">
        <v>1.18005</v>
      </c>
      <c r="L293" s="171">
        <v>1.12287</v>
      </c>
      <c r="M293" s="171"/>
      <c r="N293" s="174" t="s">
        <v>62</v>
      </c>
      <c r="O293" s="174" t="s">
        <v>62</v>
      </c>
      <c r="P293" s="171"/>
      <c r="Q293" s="174">
        <v>-1.1658900000000001</v>
      </c>
      <c r="R293" s="174">
        <v>0.78359000000000001</v>
      </c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</row>
    <row r="294" spans="1:179" ht="15" customHeight="1">
      <c r="A294" s="167"/>
      <c r="B294" s="167"/>
      <c r="C294" s="168" t="s">
        <v>253</v>
      </c>
      <c r="D294" s="169">
        <v>27</v>
      </c>
      <c r="E294" s="185">
        <v>95.50609</v>
      </c>
      <c r="F294" s="185">
        <v>96.633110000000002</v>
      </c>
      <c r="G294" s="185">
        <v>96.633110000000002</v>
      </c>
      <c r="H294" s="173">
        <v>96.681797500000016</v>
      </c>
      <c r="I294" s="173">
        <v>95.554592499999998</v>
      </c>
      <c r="J294" s="173"/>
      <c r="K294" s="171">
        <v>1.18005</v>
      </c>
      <c r="L294" s="171">
        <v>1.12287</v>
      </c>
      <c r="M294" s="171"/>
      <c r="N294" s="174" t="s">
        <v>62</v>
      </c>
      <c r="O294" s="174" t="s">
        <v>62</v>
      </c>
      <c r="P294" s="171"/>
      <c r="Q294" s="174">
        <v>-1.1658900000000001</v>
      </c>
      <c r="R294" s="174">
        <v>0.78359000000000001</v>
      </c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</row>
    <row r="295" spans="1:179" ht="15" customHeight="1">
      <c r="A295" s="167"/>
      <c r="B295" s="167"/>
      <c r="C295" s="168"/>
      <c r="D295" s="169"/>
      <c r="E295" s="185"/>
      <c r="F295" s="185"/>
      <c r="G295" s="185"/>
      <c r="H295" s="173"/>
      <c r="I295" s="173"/>
      <c r="J295" s="173"/>
      <c r="K295" s="171"/>
      <c r="L295" s="171"/>
      <c r="M295" s="171"/>
      <c r="N295" s="171"/>
      <c r="O295" s="171"/>
      <c r="P295" s="171"/>
      <c r="Q295" s="171"/>
      <c r="R295" s="171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</row>
    <row r="296" spans="1:179" ht="15" customHeight="1">
      <c r="A296" s="167"/>
      <c r="B296" s="167" t="s">
        <v>254</v>
      </c>
      <c r="C296" s="168"/>
      <c r="D296" s="169">
        <v>7</v>
      </c>
      <c r="E296" s="185">
        <v>105.63506</v>
      </c>
      <c r="F296" s="185">
        <v>106.05587</v>
      </c>
      <c r="G296" s="185">
        <v>106.05587</v>
      </c>
      <c r="H296" s="173">
        <v>104.84695666666669</v>
      </c>
      <c r="I296" s="173">
        <v>106.73033333333332</v>
      </c>
      <c r="J296" s="170"/>
      <c r="K296" s="171">
        <v>0.39835999999999999</v>
      </c>
      <c r="L296" s="171">
        <v>0.1087</v>
      </c>
      <c r="M296" s="171"/>
      <c r="N296" s="174" t="s">
        <v>62</v>
      </c>
      <c r="O296" s="174" t="s">
        <v>62</v>
      </c>
      <c r="P296" s="171"/>
      <c r="Q296" s="174">
        <v>1.7963100000000001</v>
      </c>
      <c r="R296" s="174">
        <v>-0.34057999999999999</v>
      </c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</row>
    <row r="297" spans="1:179" ht="15" customHeight="1">
      <c r="A297" s="167"/>
      <c r="B297" s="167"/>
      <c r="C297" s="168" t="s">
        <v>255</v>
      </c>
      <c r="D297" s="169">
        <v>4</v>
      </c>
      <c r="E297" s="185">
        <v>109.86136</v>
      </c>
      <c r="F297" s="185">
        <v>110.59778</v>
      </c>
      <c r="G297" s="185">
        <v>110.59778</v>
      </c>
      <c r="H297" s="173">
        <v>108.4821741666667</v>
      </c>
      <c r="I297" s="173">
        <v>111.77808833333336</v>
      </c>
      <c r="J297" s="173"/>
      <c r="K297" s="171">
        <v>0.67030999999999996</v>
      </c>
      <c r="L297" s="171">
        <v>0.1087</v>
      </c>
      <c r="M297" s="171"/>
      <c r="N297" s="174" t="s">
        <v>62</v>
      </c>
      <c r="O297" s="174" t="s">
        <v>62</v>
      </c>
      <c r="P297" s="171"/>
      <c r="Q297" s="174">
        <v>3.0382099999999999</v>
      </c>
      <c r="R297" s="174">
        <v>-0.34057999999999999</v>
      </c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</row>
    <row r="298" spans="1:179" ht="12.75">
      <c r="A298" s="167"/>
      <c r="B298" s="167"/>
      <c r="C298" s="168" t="s">
        <v>256</v>
      </c>
      <c r="D298" s="169">
        <v>3</v>
      </c>
      <c r="E298" s="185">
        <v>100</v>
      </c>
      <c r="F298" s="185">
        <v>100</v>
      </c>
      <c r="G298" s="185">
        <v>100</v>
      </c>
      <c r="H298" s="173">
        <v>100</v>
      </c>
      <c r="I298" s="173">
        <v>100</v>
      </c>
      <c r="J298" s="173"/>
      <c r="K298" s="174" t="s">
        <v>62</v>
      </c>
      <c r="L298" s="174" t="s">
        <v>62</v>
      </c>
      <c r="M298" s="171"/>
      <c r="N298" s="174" t="s">
        <v>62</v>
      </c>
      <c r="O298" s="174" t="s">
        <v>62</v>
      </c>
      <c r="P298" s="171"/>
      <c r="Q298" s="174" t="s">
        <v>62</v>
      </c>
      <c r="R298" s="174" t="s">
        <v>62</v>
      </c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</row>
    <row r="299" spans="1:179" ht="15" customHeight="1">
      <c r="A299" s="167"/>
      <c r="B299" s="167"/>
      <c r="C299" s="168"/>
      <c r="D299" s="169"/>
      <c r="E299" s="185"/>
      <c r="F299" s="185"/>
      <c r="G299" s="185"/>
      <c r="H299" s="173"/>
      <c r="I299" s="173"/>
      <c r="J299" s="173"/>
      <c r="K299" s="171"/>
      <c r="L299" s="171"/>
      <c r="M299" s="171"/>
      <c r="N299" s="171"/>
      <c r="O299" s="171"/>
      <c r="P299" s="171"/>
      <c r="Q299" s="171"/>
      <c r="R299" s="171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</row>
    <row r="300" spans="1:179" ht="15" customHeight="1">
      <c r="A300" s="167" t="s">
        <v>257</v>
      </c>
      <c r="B300" s="167"/>
      <c r="C300" s="168"/>
      <c r="D300" s="169">
        <v>121</v>
      </c>
      <c r="E300" s="185">
        <v>103.87506999999999</v>
      </c>
      <c r="F300" s="185">
        <v>105.81972</v>
      </c>
      <c r="G300" s="185">
        <v>105.04037</v>
      </c>
      <c r="H300" s="173">
        <v>99.939158333333339</v>
      </c>
      <c r="I300" s="173">
        <v>104.14204416666666</v>
      </c>
      <c r="J300" s="173"/>
      <c r="K300" s="171">
        <v>1.12182</v>
      </c>
      <c r="L300" s="171">
        <v>5.2030700000000003</v>
      </c>
      <c r="M300" s="171"/>
      <c r="N300" s="171">
        <v>-0.73648999999999998</v>
      </c>
      <c r="O300" s="171">
        <v>-5.2732799999999997</v>
      </c>
      <c r="P300" s="171"/>
      <c r="Q300" s="171">
        <v>4.2054400000000003</v>
      </c>
      <c r="R300" s="171">
        <v>-13.10594</v>
      </c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</row>
    <row r="301" spans="1:179" ht="15" customHeight="1">
      <c r="A301" s="167"/>
      <c r="B301" s="167"/>
      <c r="C301" s="168"/>
      <c r="D301" s="169"/>
      <c r="E301" s="185"/>
      <c r="F301" s="185"/>
      <c r="G301" s="185"/>
      <c r="H301" s="173"/>
      <c r="I301" s="173"/>
      <c r="J301" s="173"/>
      <c r="K301" s="171"/>
      <c r="L301" s="171"/>
      <c r="M301" s="171"/>
      <c r="N301" s="171"/>
      <c r="O301" s="171"/>
      <c r="P301" s="171"/>
      <c r="Q301" s="171"/>
      <c r="R301" s="171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</row>
    <row r="302" spans="1:179" ht="15" customHeight="1">
      <c r="A302" s="167"/>
      <c r="B302" s="167" t="s">
        <v>258</v>
      </c>
      <c r="C302" s="168"/>
      <c r="D302" s="169">
        <v>40</v>
      </c>
      <c r="E302" s="185">
        <v>102.40205</v>
      </c>
      <c r="F302" s="185">
        <v>106.29736</v>
      </c>
      <c r="G302" s="185">
        <v>103.75075</v>
      </c>
      <c r="H302" s="173">
        <v>104.05037833333334</v>
      </c>
      <c r="I302" s="173">
        <v>103.18393499999998</v>
      </c>
      <c r="J302" s="173"/>
      <c r="K302" s="171">
        <v>1.31707</v>
      </c>
      <c r="L302" s="171">
        <v>1.99074</v>
      </c>
      <c r="M302" s="171"/>
      <c r="N302" s="174">
        <v>-2.39574</v>
      </c>
      <c r="O302" s="174">
        <v>-5.6962000000000002</v>
      </c>
      <c r="P302" s="171"/>
      <c r="Q302" s="174">
        <v>-0.83272000000000002</v>
      </c>
      <c r="R302" s="174">
        <v>0.89370000000000005</v>
      </c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</row>
    <row r="303" spans="1:179" ht="15" customHeight="1">
      <c r="A303" s="167"/>
      <c r="B303" s="167"/>
      <c r="C303" s="168" t="s">
        <v>258</v>
      </c>
      <c r="D303" s="169">
        <v>40</v>
      </c>
      <c r="E303" s="185">
        <v>102.40205</v>
      </c>
      <c r="F303" s="185">
        <v>106.29736</v>
      </c>
      <c r="G303" s="185">
        <v>103.75075</v>
      </c>
      <c r="H303" s="173">
        <v>104.05037833333334</v>
      </c>
      <c r="I303" s="173">
        <v>103.18393499999998</v>
      </c>
      <c r="J303" s="173"/>
      <c r="K303" s="171">
        <v>1.31707</v>
      </c>
      <c r="L303" s="171">
        <v>1.99074</v>
      </c>
      <c r="M303" s="171"/>
      <c r="N303" s="174">
        <v>-2.39574</v>
      </c>
      <c r="O303" s="174">
        <v>-5.6962000000000002</v>
      </c>
      <c r="P303" s="171"/>
      <c r="Q303" s="174">
        <v>-0.83272000000000002</v>
      </c>
      <c r="R303" s="174">
        <v>0.89370000000000005</v>
      </c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</row>
    <row r="304" spans="1:179" ht="15" customHeight="1">
      <c r="A304" s="167"/>
      <c r="B304" s="167"/>
      <c r="C304" s="168"/>
      <c r="D304" s="169"/>
      <c r="E304" s="185"/>
      <c r="F304" s="185"/>
      <c r="G304" s="185"/>
      <c r="H304" s="173"/>
      <c r="I304" s="173"/>
      <c r="J304" s="173"/>
      <c r="K304" s="171"/>
      <c r="L304" s="171"/>
      <c r="M304" s="171"/>
      <c r="N304" s="171"/>
      <c r="O304" s="171"/>
      <c r="P304" s="171"/>
      <c r="Q304" s="171"/>
      <c r="R304" s="171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</row>
    <row r="305" spans="1:179" ht="15" customHeight="1">
      <c r="A305" s="167"/>
      <c r="B305" s="167" t="s">
        <v>259</v>
      </c>
      <c r="C305" s="168"/>
      <c r="D305" s="169">
        <v>21</v>
      </c>
      <c r="E305" s="185">
        <v>122.32205</v>
      </c>
      <c r="F305" s="185">
        <v>116.38789</v>
      </c>
      <c r="G305" s="185">
        <v>116.38789</v>
      </c>
      <c r="H305" s="173">
        <v>101.01120416666664</v>
      </c>
      <c r="I305" s="173">
        <v>119.35496999999999</v>
      </c>
      <c r="J305" s="173"/>
      <c r="K305" s="171">
        <v>-4.8512599999999999</v>
      </c>
      <c r="L305" s="171">
        <v>-4.5984999999999996</v>
      </c>
      <c r="M305" s="171"/>
      <c r="N305" s="174" t="s">
        <v>62</v>
      </c>
      <c r="O305" s="174" t="s">
        <v>62</v>
      </c>
      <c r="P305" s="171"/>
      <c r="Q305" s="174">
        <v>18.160129999999999</v>
      </c>
      <c r="R305" s="174">
        <v>-9.9280399999999993</v>
      </c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</row>
    <row r="306" spans="1:179" ht="15" customHeight="1">
      <c r="A306" s="167"/>
      <c r="B306" s="167"/>
      <c r="C306" s="168" t="s">
        <v>260</v>
      </c>
      <c r="D306" s="169">
        <v>8</v>
      </c>
      <c r="E306" s="185">
        <v>92.903890000000004</v>
      </c>
      <c r="F306" s="185">
        <v>98.07141</v>
      </c>
      <c r="G306" s="185">
        <v>98.07141</v>
      </c>
      <c r="H306" s="173">
        <v>86.231545833333328</v>
      </c>
      <c r="I306" s="173">
        <v>95.487650000000016</v>
      </c>
      <c r="J306" s="173"/>
      <c r="K306" s="171">
        <v>5.5622199999999999</v>
      </c>
      <c r="L306" s="171">
        <v>1.52549</v>
      </c>
      <c r="M306" s="171"/>
      <c r="N306" s="174" t="s">
        <v>62</v>
      </c>
      <c r="O306" s="174" t="s">
        <v>62</v>
      </c>
      <c r="P306" s="171"/>
      <c r="Q306" s="174">
        <v>10.73401</v>
      </c>
      <c r="R306" s="174">
        <v>-1.9077599999999999</v>
      </c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</row>
    <row r="307" spans="1:179" ht="15" customHeight="1">
      <c r="A307" s="167"/>
      <c r="B307" s="167"/>
      <c r="C307" s="168" t="s">
        <v>261</v>
      </c>
      <c r="D307" s="169">
        <v>13</v>
      </c>
      <c r="E307" s="185">
        <v>140.42553000000001</v>
      </c>
      <c r="F307" s="185">
        <v>127.65957</v>
      </c>
      <c r="G307" s="185">
        <v>127.65957</v>
      </c>
      <c r="H307" s="173">
        <v>110.1063825</v>
      </c>
      <c r="I307" s="173">
        <v>134.04255000000001</v>
      </c>
      <c r="J307" s="173"/>
      <c r="K307" s="171">
        <v>-9.0909099999999992</v>
      </c>
      <c r="L307" s="171">
        <v>-6.12399</v>
      </c>
      <c r="M307" s="171"/>
      <c r="N307" s="174" t="s">
        <v>62</v>
      </c>
      <c r="O307" s="174" t="s">
        <v>62</v>
      </c>
      <c r="P307" s="171"/>
      <c r="Q307" s="174">
        <v>21.739129999999999</v>
      </c>
      <c r="R307" s="174">
        <v>-8.0177200000000006</v>
      </c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</row>
    <row r="308" spans="1:179" ht="15" customHeight="1">
      <c r="A308" s="167"/>
      <c r="B308" s="167"/>
      <c r="C308" s="168"/>
      <c r="D308" s="169"/>
      <c r="E308" s="185"/>
      <c r="F308" s="185"/>
      <c r="G308" s="185"/>
      <c r="H308" s="173"/>
      <c r="I308" s="173"/>
      <c r="J308" s="173"/>
      <c r="K308" s="171"/>
      <c r="L308" s="171"/>
      <c r="M308" s="171"/>
      <c r="N308" s="171"/>
      <c r="O308" s="171"/>
      <c r="P308" s="171"/>
      <c r="Q308" s="171"/>
      <c r="R308" s="171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</row>
    <row r="309" spans="1:179" ht="12.75">
      <c r="A309" s="167"/>
      <c r="B309" s="167" t="s">
        <v>262</v>
      </c>
      <c r="C309" s="168"/>
      <c r="D309" s="169">
        <v>19</v>
      </c>
      <c r="E309" s="185">
        <v>102.73971</v>
      </c>
      <c r="F309" s="185">
        <v>102.73971</v>
      </c>
      <c r="G309" s="185">
        <v>102.73971</v>
      </c>
      <c r="H309" s="173">
        <v>100.68492750000001</v>
      </c>
      <c r="I309" s="173">
        <v>102.73971000000004</v>
      </c>
      <c r="J309" s="173"/>
      <c r="K309" s="174" t="s">
        <v>62</v>
      </c>
      <c r="L309" s="174" t="s">
        <v>62</v>
      </c>
      <c r="M309" s="171"/>
      <c r="N309" s="174" t="s">
        <v>62</v>
      </c>
      <c r="O309" s="174" t="s">
        <v>62</v>
      </c>
      <c r="P309" s="171"/>
      <c r="Q309" s="174">
        <v>2.0407999999999999</v>
      </c>
      <c r="R309" s="174">
        <v>-1.0063800000000001</v>
      </c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</row>
    <row r="310" spans="1:179" ht="12.75">
      <c r="A310" s="167"/>
      <c r="B310" s="167"/>
      <c r="C310" s="168" t="s">
        <v>263</v>
      </c>
      <c r="D310" s="169">
        <v>13</v>
      </c>
      <c r="E310" s="185">
        <v>104.00418999999999</v>
      </c>
      <c r="F310" s="185">
        <v>104.00418999999999</v>
      </c>
      <c r="G310" s="185">
        <v>104.00418999999999</v>
      </c>
      <c r="H310" s="173">
        <v>101.00104749999998</v>
      </c>
      <c r="I310" s="173">
        <v>104.00418999999999</v>
      </c>
      <c r="J310" s="173"/>
      <c r="K310" s="174" t="s">
        <v>62</v>
      </c>
      <c r="L310" s="174" t="s">
        <v>62</v>
      </c>
      <c r="M310" s="171"/>
      <c r="N310" s="174" t="s">
        <v>62</v>
      </c>
      <c r="O310" s="174" t="s">
        <v>62</v>
      </c>
      <c r="P310" s="171"/>
      <c r="Q310" s="174">
        <v>2.9733800000000001</v>
      </c>
      <c r="R310" s="174">
        <v>-1.0063800000000001</v>
      </c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</row>
    <row r="311" spans="1:179" ht="12.75">
      <c r="A311" s="167"/>
      <c r="B311" s="167"/>
      <c r="C311" s="168" t="s">
        <v>264</v>
      </c>
      <c r="D311" s="169">
        <v>6</v>
      </c>
      <c r="E311" s="185">
        <v>100</v>
      </c>
      <c r="F311" s="185">
        <v>100</v>
      </c>
      <c r="G311" s="185">
        <v>100</v>
      </c>
      <c r="H311" s="173">
        <v>100</v>
      </c>
      <c r="I311" s="173">
        <v>100</v>
      </c>
      <c r="J311" s="173"/>
      <c r="K311" s="174" t="s">
        <v>62</v>
      </c>
      <c r="L311" s="174" t="s">
        <v>62</v>
      </c>
      <c r="M311" s="171"/>
      <c r="N311" s="174" t="s">
        <v>62</v>
      </c>
      <c r="O311" s="174" t="s">
        <v>62</v>
      </c>
      <c r="P311" s="171"/>
      <c r="Q311" s="174" t="s">
        <v>62</v>
      </c>
      <c r="R311" s="174" t="s">
        <v>62</v>
      </c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</row>
    <row r="312" spans="1:179" ht="15" customHeight="1">
      <c r="A312" s="167"/>
      <c r="B312" s="167"/>
      <c r="C312" s="168"/>
      <c r="D312" s="169"/>
      <c r="E312" s="185"/>
      <c r="F312" s="185"/>
      <c r="G312" s="185"/>
      <c r="H312" s="173"/>
      <c r="I312" s="173"/>
      <c r="J312" s="173"/>
      <c r="K312" s="171"/>
      <c r="L312" s="171"/>
      <c r="M312" s="171"/>
      <c r="N312" s="171"/>
      <c r="O312" s="171"/>
      <c r="P312" s="171"/>
      <c r="Q312" s="171"/>
      <c r="R312" s="171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</row>
    <row r="313" spans="1:179" ht="12.75">
      <c r="A313" s="167"/>
      <c r="B313" s="167" t="s">
        <v>265</v>
      </c>
      <c r="C313" s="168"/>
      <c r="D313" s="169">
        <v>41</v>
      </c>
      <c r="E313" s="185">
        <v>96.389859999999999</v>
      </c>
      <c r="F313" s="185">
        <v>101.36807</v>
      </c>
      <c r="G313" s="185">
        <v>101.55253999999999</v>
      </c>
      <c r="H313" s="173">
        <v>95.033516666666671</v>
      </c>
      <c r="I313" s="173">
        <v>97.934654999999978</v>
      </c>
      <c r="J313" s="173"/>
      <c r="K313" s="171">
        <v>5.3560400000000001</v>
      </c>
      <c r="L313" s="171">
        <v>7.8108300000000002</v>
      </c>
      <c r="M313" s="171"/>
      <c r="N313" s="174">
        <v>0.18196999999999999</v>
      </c>
      <c r="O313" s="174">
        <v>0.42292000000000002</v>
      </c>
      <c r="P313" s="171"/>
      <c r="Q313" s="171">
        <v>3.0527500000000001</v>
      </c>
      <c r="R313" s="171">
        <v>-3.0652200000000001</v>
      </c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</row>
    <row r="314" spans="1:179" ht="12.75">
      <c r="A314" s="167"/>
      <c r="B314" s="167"/>
      <c r="C314" s="168" t="s">
        <v>266</v>
      </c>
      <c r="D314" s="169">
        <v>41</v>
      </c>
      <c r="E314" s="185">
        <v>96.389859999999999</v>
      </c>
      <c r="F314" s="185">
        <v>101.36807</v>
      </c>
      <c r="G314" s="185">
        <v>101.55253999999999</v>
      </c>
      <c r="H314" s="173">
        <v>95.033516666666671</v>
      </c>
      <c r="I314" s="173">
        <v>97.934654999999978</v>
      </c>
      <c r="J314" s="173"/>
      <c r="K314" s="171">
        <v>5.3560400000000001</v>
      </c>
      <c r="L314" s="171">
        <v>7.8108300000000002</v>
      </c>
      <c r="M314" s="171"/>
      <c r="N314" s="174">
        <v>0.18196999999999999</v>
      </c>
      <c r="O314" s="174">
        <v>0.42292000000000002</v>
      </c>
      <c r="P314" s="171"/>
      <c r="Q314" s="171">
        <v>3.0527500000000001</v>
      </c>
      <c r="R314" s="171">
        <v>-3.0652200000000001</v>
      </c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</row>
    <row r="315" spans="1:179" ht="15" customHeight="1">
      <c r="A315" s="167"/>
      <c r="B315" s="167"/>
      <c r="C315" s="168"/>
      <c r="D315" s="169"/>
      <c r="E315" s="185"/>
      <c r="F315" s="185"/>
      <c r="G315" s="185"/>
      <c r="H315" s="173"/>
      <c r="I315" s="173"/>
      <c r="J315" s="173"/>
      <c r="K315" s="171"/>
      <c r="L315" s="171"/>
      <c r="M315" s="171"/>
      <c r="N315" s="171"/>
      <c r="O315" s="171"/>
      <c r="P315" s="171"/>
      <c r="Q315" s="171"/>
      <c r="R315" s="171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</row>
    <row r="316" spans="1:179" ht="15" customHeight="1">
      <c r="A316" s="167" t="s">
        <v>267</v>
      </c>
      <c r="B316" s="167"/>
      <c r="C316" s="168"/>
      <c r="D316" s="169">
        <v>298</v>
      </c>
      <c r="E316" s="185">
        <v>100.19929</v>
      </c>
      <c r="F316" s="185">
        <v>100.29191</v>
      </c>
      <c r="G316" s="185">
        <v>100.29191</v>
      </c>
      <c r="H316" s="173">
        <v>100.0498225</v>
      </c>
      <c r="I316" s="173">
        <v>100.29219499999999</v>
      </c>
      <c r="J316" s="173"/>
      <c r="K316" s="171">
        <v>9.2429999999999998E-2</v>
      </c>
      <c r="L316" s="171">
        <v>1.0184800000000001</v>
      </c>
      <c r="M316" s="171"/>
      <c r="N316" s="174" t="s">
        <v>62</v>
      </c>
      <c r="O316" s="174" t="s">
        <v>62</v>
      </c>
      <c r="P316" s="171"/>
      <c r="Q316" s="174">
        <v>0.24224999999999999</v>
      </c>
      <c r="R316" s="174">
        <v>-1.8616699999999999</v>
      </c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</row>
    <row r="317" spans="1:179" ht="15" customHeight="1">
      <c r="A317" s="167"/>
      <c r="B317" s="167"/>
      <c r="C317" s="168"/>
      <c r="D317" s="169"/>
      <c r="E317" s="185"/>
      <c r="F317" s="185"/>
      <c r="G317" s="185"/>
      <c r="H317" s="173"/>
      <c r="I317" s="173"/>
      <c r="J317" s="173"/>
      <c r="K317" s="171"/>
      <c r="L317" s="171"/>
      <c r="M317" s="171"/>
      <c r="N317" s="171"/>
      <c r="O317" s="171"/>
      <c r="P317" s="171"/>
      <c r="Q317" s="171"/>
      <c r="R317" s="171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</row>
    <row r="318" spans="1:179" ht="12.75">
      <c r="A318" s="167"/>
      <c r="B318" s="167" t="s">
        <v>268</v>
      </c>
      <c r="C318" s="168"/>
      <c r="D318" s="169">
        <v>17</v>
      </c>
      <c r="E318" s="185">
        <v>100.44118</v>
      </c>
      <c r="F318" s="185">
        <v>102.06471999999999</v>
      </c>
      <c r="G318" s="185">
        <v>102.06471999999999</v>
      </c>
      <c r="H318" s="173">
        <v>100.11029500000001</v>
      </c>
      <c r="I318" s="173">
        <v>101.658835</v>
      </c>
      <c r="J318" s="173"/>
      <c r="K318" s="171">
        <v>1.61642</v>
      </c>
      <c r="L318" s="171">
        <v>1.0184800000000001</v>
      </c>
      <c r="M318" s="171"/>
      <c r="N318" s="174" t="s">
        <v>62</v>
      </c>
      <c r="O318" s="174" t="s">
        <v>62</v>
      </c>
      <c r="P318" s="171"/>
      <c r="Q318" s="174">
        <v>1.5468299999999999</v>
      </c>
      <c r="R318" s="174">
        <v>-0.67859999999999998</v>
      </c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</row>
    <row r="319" spans="1:179" ht="12.75">
      <c r="A319" s="167"/>
      <c r="B319" s="167"/>
      <c r="C319" s="168" t="s">
        <v>268</v>
      </c>
      <c r="D319" s="169">
        <v>17</v>
      </c>
      <c r="E319" s="185">
        <v>100.44118</v>
      </c>
      <c r="F319" s="185">
        <v>102.06471999999999</v>
      </c>
      <c r="G319" s="185">
        <v>102.06471999999999</v>
      </c>
      <c r="H319" s="173">
        <v>100.11029500000001</v>
      </c>
      <c r="I319" s="173">
        <v>101.658835</v>
      </c>
      <c r="J319" s="173"/>
      <c r="K319" s="171">
        <v>1.61642</v>
      </c>
      <c r="L319" s="171">
        <v>1.0184800000000001</v>
      </c>
      <c r="M319" s="171"/>
      <c r="N319" s="174" t="s">
        <v>62</v>
      </c>
      <c r="O319" s="174" t="s">
        <v>62</v>
      </c>
      <c r="P319" s="171"/>
      <c r="Q319" s="174">
        <v>1.5468299999999999</v>
      </c>
      <c r="R319" s="174">
        <v>-0.67859999999999998</v>
      </c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</row>
    <row r="320" spans="1:179" ht="15" customHeight="1">
      <c r="A320" s="167"/>
      <c r="B320" s="167"/>
      <c r="C320" s="168"/>
      <c r="D320" s="169"/>
      <c r="E320" s="185"/>
      <c r="F320" s="185"/>
      <c r="G320" s="185"/>
      <c r="H320" s="173"/>
      <c r="I320" s="173"/>
      <c r="J320" s="173"/>
      <c r="K320" s="171"/>
      <c r="L320" s="171"/>
      <c r="M320" s="171"/>
      <c r="N320" s="171"/>
      <c r="O320" s="171"/>
      <c r="P320" s="171"/>
      <c r="Q320" s="171"/>
      <c r="R320" s="171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</row>
    <row r="321" spans="1:179" ht="15" customHeight="1">
      <c r="A321" s="167"/>
      <c r="B321" s="167" t="s">
        <v>269</v>
      </c>
      <c r="C321" s="168"/>
      <c r="D321" s="169">
        <v>281</v>
      </c>
      <c r="E321" s="185">
        <v>100.18465</v>
      </c>
      <c r="F321" s="185">
        <v>100.18465</v>
      </c>
      <c r="G321" s="185">
        <v>100.18465</v>
      </c>
      <c r="H321" s="173">
        <v>100.04616249999999</v>
      </c>
      <c r="I321" s="173">
        <v>100.20951000000001</v>
      </c>
      <c r="J321" s="173"/>
      <c r="K321" s="174" t="s">
        <v>62</v>
      </c>
      <c r="L321" s="174" t="s">
        <v>62</v>
      </c>
      <c r="M321" s="171"/>
      <c r="N321" s="174" t="s">
        <v>62</v>
      </c>
      <c r="O321" s="174" t="s">
        <v>62</v>
      </c>
      <c r="P321" s="171"/>
      <c r="Q321" s="174">
        <v>0.16327</v>
      </c>
      <c r="R321" s="174">
        <v>-1.1830700000000001</v>
      </c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</row>
    <row r="322" spans="1:179" ht="12.75">
      <c r="A322" s="167"/>
      <c r="B322" s="167"/>
      <c r="C322" s="168" t="s">
        <v>270</v>
      </c>
      <c r="D322" s="169">
        <v>14</v>
      </c>
      <c r="E322" s="185">
        <v>105.20318</v>
      </c>
      <c r="F322" s="185">
        <v>105.20318</v>
      </c>
      <c r="G322" s="185">
        <v>105.20318</v>
      </c>
      <c r="H322" s="173">
        <v>101.30079499999999</v>
      </c>
      <c r="I322" s="173">
        <v>105.20317999999999</v>
      </c>
      <c r="J322" s="173"/>
      <c r="K322" s="174" t="s">
        <v>62</v>
      </c>
      <c r="L322" s="174" t="s">
        <v>62</v>
      </c>
      <c r="M322" s="171"/>
      <c r="N322" s="174" t="s">
        <v>62</v>
      </c>
      <c r="O322" s="174" t="s">
        <v>62</v>
      </c>
      <c r="P322" s="171"/>
      <c r="Q322" s="174">
        <v>3.8522699999999999</v>
      </c>
      <c r="R322" s="174">
        <v>-1.4084099999999999</v>
      </c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</row>
    <row r="323" spans="1:179" ht="12.75">
      <c r="A323" s="167"/>
      <c r="B323" s="167"/>
      <c r="C323" s="168" t="s">
        <v>271</v>
      </c>
      <c r="D323" s="169">
        <v>260</v>
      </c>
      <c r="E323" s="185">
        <v>100</v>
      </c>
      <c r="F323" s="185">
        <v>100</v>
      </c>
      <c r="G323" s="185">
        <v>100</v>
      </c>
      <c r="H323" s="173">
        <v>100</v>
      </c>
      <c r="I323" s="173">
        <v>100</v>
      </c>
      <c r="J323" s="173"/>
      <c r="K323" s="174" t="s">
        <v>62</v>
      </c>
      <c r="L323" s="174" t="s">
        <v>62</v>
      </c>
      <c r="M323" s="171"/>
      <c r="N323" s="174" t="s">
        <v>62</v>
      </c>
      <c r="O323" s="174" t="s">
        <v>62</v>
      </c>
      <c r="P323" s="171"/>
      <c r="Q323" s="174" t="s">
        <v>62</v>
      </c>
      <c r="R323" s="174" t="s">
        <v>62</v>
      </c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</row>
    <row r="324" spans="1:179" ht="15" customHeight="1">
      <c r="A324" s="167"/>
      <c r="B324" s="167"/>
      <c r="C324" s="168" t="s">
        <v>272</v>
      </c>
      <c r="D324" s="169">
        <v>7</v>
      </c>
      <c r="E324" s="185">
        <v>97.006209999999996</v>
      </c>
      <c r="F324" s="185">
        <v>97.006209999999996</v>
      </c>
      <c r="G324" s="185">
        <v>97.006209999999996</v>
      </c>
      <c r="H324" s="173">
        <v>99.251552500000003</v>
      </c>
      <c r="I324" s="173">
        <v>98.004140000000007</v>
      </c>
      <c r="J324" s="173"/>
      <c r="K324" s="174" t="s">
        <v>62</v>
      </c>
      <c r="L324" s="174" t="s">
        <v>62</v>
      </c>
      <c r="M324" s="171"/>
      <c r="N324" s="174" t="s">
        <v>62</v>
      </c>
      <c r="O324" s="174" t="s">
        <v>62</v>
      </c>
      <c r="P324" s="171"/>
      <c r="Q324" s="174">
        <v>-1.25682</v>
      </c>
      <c r="R324" s="174">
        <v>0.22534999999999999</v>
      </c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</row>
    <row r="325" spans="1:179" ht="15" customHeight="1">
      <c r="A325" s="167"/>
      <c r="B325" s="167"/>
      <c r="C325" s="168"/>
      <c r="D325" s="169"/>
      <c r="E325" s="185"/>
      <c r="F325" s="185"/>
      <c r="G325" s="185"/>
      <c r="H325" s="173"/>
      <c r="I325" s="173"/>
      <c r="J325" s="173"/>
      <c r="K325" s="171"/>
      <c r="L325" s="171"/>
      <c r="M325" s="171"/>
      <c r="N325" s="171"/>
      <c r="O325" s="171"/>
      <c r="P325" s="171"/>
      <c r="Q325" s="171"/>
      <c r="R325" s="171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</row>
    <row r="326" spans="1:179" ht="15" customHeight="1">
      <c r="A326" s="167" t="s">
        <v>273</v>
      </c>
      <c r="B326" s="167"/>
      <c r="C326" s="168"/>
      <c r="D326" s="169">
        <v>107</v>
      </c>
      <c r="E326" s="185">
        <v>104.15136</v>
      </c>
      <c r="F326" s="185">
        <v>108.55454</v>
      </c>
      <c r="G326" s="185">
        <v>109.70162999999999</v>
      </c>
      <c r="H326" s="173">
        <v>103.81146749999999</v>
      </c>
      <c r="I326" s="173">
        <v>106.95514083333335</v>
      </c>
      <c r="J326" s="173"/>
      <c r="K326" s="171">
        <v>5.32904</v>
      </c>
      <c r="L326" s="171">
        <v>21.914709999999999</v>
      </c>
      <c r="M326" s="171"/>
      <c r="N326" s="171">
        <v>1.0566899999999999</v>
      </c>
      <c r="O326" s="171">
        <v>6.8634700000000004</v>
      </c>
      <c r="P326" s="171"/>
      <c r="Q326" s="171">
        <v>3.0282499999999999</v>
      </c>
      <c r="R326" s="171">
        <v>-8.6681500000000007</v>
      </c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</row>
    <row r="327" spans="1:179" ht="10.5" customHeight="1">
      <c r="A327" s="167"/>
      <c r="B327" s="167"/>
      <c r="C327" s="168"/>
      <c r="D327" s="169"/>
      <c r="E327" s="185"/>
      <c r="F327" s="185"/>
      <c r="G327" s="185"/>
      <c r="H327" s="173"/>
      <c r="I327" s="173"/>
      <c r="J327" s="173"/>
      <c r="K327" s="171"/>
      <c r="L327" s="171"/>
      <c r="M327" s="171"/>
      <c r="N327" s="171"/>
      <c r="O327" s="171"/>
      <c r="P327" s="171"/>
      <c r="Q327" s="171"/>
      <c r="R327" s="171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</row>
    <row r="328" spans="1:179" ht="12.75">
      <c r="A328" s="167"/>
      <c r="B328" s="167" t="s">
        <v>274</v>
      </c>
      <c r="C328" s="168"/>
      <c r="D328" s="169">
        <v>48</v>
      </c>
      <c r="E328" s="185">
        <v>100.03964000000001</v>
      </c>
      <c r="F328" s="185">
        <v>100.97233</v>
      </c>
      <c r="G328" s="185">
        <v>103.24924</v>
      </c>
      <c r="H328" s="173">
        <v>100.03100249999999</v>
      </c>
      <c r="I328" s="173">
        <v>101.00422250000001</v>
      </c>
      <c r="J328" s="173"/>
      <c r="K328" s="171">
        <v>3.2083300000000001</v>
      </c>
      <c r="L328" s="171">
        <v>5.6849999999999996</v>
      </c>
      <c r="M328" s="171"/>
      <c r="N328" s="174">
        <v>2.2549800000000002</v>
      </c>
      <c r="O328" s="174">
        <v>6.1115300000000001</v>
      </c>
      <c r="P328" s="171"/>
      <c r="Q328" s="171">
        <v>0.97292000000000001</v>
      </c>
      <c r="R328" s="171">
        <v>-1.2035499999999999</v>
      </c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</row>
    <row r="329" spans="1:179" ht="12.75">
      <c r="A329" s="167"/>
      <c r="B329" s="167"/>
      <c r="C329" s="168" t="s">
        <v>274</v>
      </c>
      <c r="D329" s="169">
        <v>48</v>
      </c>
      <c r="E329" s="185">
        <v>100.03964000000001</v>
      </c>
      <c r="F329" s="185">
        <v>100.97233</v>
      </c>
      <c r="G329" s="185">
        <v>103.24924</v>
      </c>
      <c r="H329" s="173">
        <v>100.03100249999999</v>
      </c>
      <c r="I329" s="173">
        <v>101.00422250000001</v>
      </c>
      <c r="J329" s="173"/>
      <c r="K329" s="171">
        <v>3.2083300000000001</v>
      </c>
      <c r="L329" s="171">
        <v>5.6849999999999996</v>
      </c>
      <c r="M329" s="171"/>
      <c r="N329" s="174">
        <v>2.2549800000000002</v>
      </c>
      <c r="O329" s="174">
        <v>6.1115300000000001</v>
      </c>
      <c r="P329" s="171"/>
      <c r="Q329" s="171">
        <v>0.97292000000000001</v>
      </c>
      <c r="R329" s="171">
        <v>-1.2035499999999999</v>
      </c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</row>
    <row r="330" spans="1:179" ht="10.5" customHeight="1">
      <c r="A330" s="167"/>
      <c r="B330" s="167"/>
      <c r="C330" s="168"/>
      <c r="D330" s="169"/>
      <c r="E330" s="185"/>
      <c r="F330" s="185"/>
      <c r="G330" s="185"/>
      <c r="H330" s="173"/>
      <c r="I330" s="173"/>
      <c r="J330" s="173"/>
      <c r="K330" s="171"/>
      <c r="L330" s="171"/>
      <c r="M330" s="171"/>
      <c r="N330" s="171"/>
      <c r="O330" s="171"/>
      <c r="P330" s="171"/>
      <c r="Q330" s="171"/>
      <c r="R330" s="171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</row>
    <row r="331" spans="1:179" ht="12.75">
      <c r="A331" s="167"/>
      <c r="B331" s="167" t="s">
        <v>275</v>
      </c>
      <c r="C331" s="168"/>
      <c r="D331" s="169">
        <v>9</v>
      </c>
      <c r="E331" s="185">
        <v>112.08571000000001</v>
      </c>
      <c r="F331" s="185">
        <v>109.99157</v>
      </c>
      <c r="G331" s="185">
        <v>109.99157</v>
      </c>
      <c r="H331" s="173">
        <v>105.94807500000002</v>
      </c>
      <c r="I331" s="173">
        <v>109.94759083333332</v>
      </c>
      <c r="J331" s="173"/>
      <c r="K331" s="171">
        <v>-1.86833</v>
      </c>
      <c r="L331" s="171">
        <v>-0.69547999999999999</v>
      </c>
      <c r="M331" s="171"/>
      <c r="N331" s="174" t="s">
        <v>62</v>
      </c>
      <c r="O331" s="174" t="s">
        <v>62</v>
      </c>
      <c r="P331" s="171"/>
      <c r="Q331" s="174">
        <v>3.7749799999999998</v>
      </c>
      <c r="R331" s="174">
        <v>-0.92698999999999998</v>
      </c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</row>
    <row r="332" spans="1:179" ht="12.75">
      <c r="A332" s="167"/>
      <c r="B332" s="167"/>
      <c r="C332" s="168" t="s">
        <v>276</v>
      </c>
      <c r="D332" s="169">
        <v>6</v>
      </c>
      <c r="E332" s="185">
        <v>111.8034</v>
      </c>
      <c r="F332" s="185">
        <v>111.8034</v>
      </c>
      <c r="G332" s="185">
        <v>111.8034</v>
      </c>
      <c r="H332" s="173">
        <v>104.91808333333334</v>
      </c>
      <c r="I332" s="173">
        <v>111.8034</v>
      </c>
      <c r="J332" s="173"/>
      <c r="K332" s="174" t="s">
        <v>62</v>
      </c>
      <c r="L332" s="174" t="s">
        <v>62</v>
      </c>
      <c r="M332" s="171"/>
      <c r="N332" s="174" t="s">
        <v>62</v>
      </c>
      <c r="O332" s="174" t="s">
        <v>62</v>
      </c>
      <c r="P332" s="171"/>
      <c r="Q332" s="174">
        <v>6.5625600000000004</v>
      </c>
      <c r="R332" s="174">
        <v>-1.0652699999999999</v>
      </c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</row>
    <row r="333" spans="1:179" ht="12.75">
      <c r="A333" s="167"/>
      <c r="B333" s="167"/>
      <c r="C333" s="168" t="s">
        <v>277</v>
      </c>
      <c r="D333" s="169">
        <v>3</v>
      </c>
      <c r="E333" s="185">
        <v>112.65033</v>
      </c>
      <c r="F333" s="185">
        <v>106.36792</v>
      </c>
      <c r="G333" s="185">
        <v>106.36792</v>
      </c>
      <c r="H333" s="173">
        <v>108.00806083333332</v>
      </c>
      <c r="I333" s="173">
        <v>106.23598249999999</v>
      </c>
      <c r="J333" s="173"/>
      <c r="K333" s="171">
        <v>-5.5769099999999998</v>
      </c>
      <c r="L333" s="171">
        <v>-0.69547999999999999</v>
      </c>
      <c r="M333" s="171"/>
      <c r="N333" s="174" t="s">
        <v>62</v>
      </c>
      <c r="O333" s="174" t="s">
        <v>62</v>
      </c>
      <c r="P333" s="171"/>
      <c r="Q333" s="174">
        <v>-1.64069</v>
      </c>
      <c r="R333" s="174">
        <v>0.13572000000000001</v>
      </c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</row>
    <row r="334" spans="1:179" ht="8.25" customHeight="1">
      <c r="A334" s="167"/>
      <c r="B334" s="167"/>
      <c r="C334" s="168"/>
      <c r="D334" s="169"/>
      <c r="E334" s="185"/>
      <c r="F334" s="185"/>
      <c r="G334" s="185"/>
      <c r="H334" s="173"/>
      <c r="I334" s="173"/>
      <c r="J334" s="173"/>
      <c r="K334" s="171"/>
      <c r="L334" s="171"/>
      <c r="M334" s="171"/>
      <c r="N334" s="171"/>
      <c r="O334" s="171"/>
      <c r="P334" s="171"/>
      <c r="Q334" s="171"/>
      <c r="R334" s="171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</row>
    <row r="335" spans="1:179" ht="15" customHeight="1">
      <c r="A335" s="167"/>
      <c r="B335" s="167" t="s">
        <v>278</v>
      </c>
      <c r="C335" s="168"/>
      <c r="D335" s="169">
        <v>50</v>
      </c>
      <c r="E335" s="185">
        <v>106.67041999999999</v>
      </c>
      <c r="F335" s="185">
        <v>115.57478999999999</v>
      </c>
      <c r="G335" s="185">
        <v>115.84372999999999</v>
      </c>
      <c r="H335" s="173">
        <v>107.05612083333331</v>
      </c>
      <c r="I335" s="173">
        <v>112.12937916666668</v>
      </c>
      <c r="J335" s="173"/>
      <c r="K335" s="171">
        <v>8.5996699999999997</v>
      </c>
      <c r="L335" s="171">
        <v>16.925190000000001</v>
      </c>
      <c r="M335" s="171"/>
      <c r="N335" s="171">
        <v>0.23269999999999999</v>
      </c>
      <c r="O335" s="171">
        <v>0.75195000000000001</v>
      </c>
      <c r="P335" s="171"/>
      <c r="Q335" s="171">
        <v>4.73888</v>
      </c>
      <c r="R335" s="171">
        <v>-6.5376000000000003</v>
      </c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</row>
    <row r="336" spans="1:179" ht="15" customHeight="1">
      <c r="A336" s="167"/>
      <c r="B336" s="167"/>
      <c r="C336" s="168" t="s">
        <v>278</v>
      </c>
      <c r="D336" s="169">
        <v>50</v>
      </c>
      <c r="E336" s="185">
        <v>106.67041999999999</v>
      </c>
      <c r="F336" s="185">
        <v>115.57478999999999</v>
      </c>
      <c r="G336" s="185">
        <v>115.84372999999999</v>
      </c>
      <c r="H336" s="173">
        <v>107.05612083333331</v>
      </c>
      <c r="I336" s="173">
        <v>112.12937916666668</v>
      </c>
      <c r="J336" s="173"/>
      <c r="K336" s="171">
        <v>8.5996699999999997</v>
      </c>
      <c r="L336" s="171">
        <v>16.925190000000001</v>
      </c>
      <c r="M336" s="171"/>
      <c r="N336" s="171">
        <v>0.23269999999999999</v>
      </c>
      <c r="O336" s="171">
        <v>0.75195000000000001</v>
      </c>
      <c r="P336" s="171"/>
      <c r="Q336" s="171">
        <v>4.73888</v>
      </c>
      <c r="R336" s="171">
        <v>-6.5376000000000003</v>
      </c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</row>
    <row r="337" spans="1:179" ht="8.25" customHeight="1">
      <c r="A337" s="167"/>
      <c r="B337" s="167"/>
      <c r="C337" s="168"/>
      <c r="D337" s="169"/>
      <c r="E337" s="185"/>
      <c r="F337" s="185"/>
      <c r="G337" s="185"/>
      <c r="H337" s="173"/>
      <c r="I337" s="173"/>
      <c r="J337" s="173"/>
      <c r="K337" s="171"/>
      <c r="L337" s="171"/>
      <c r="M337" s="171"/>
      <c r="N337" s="171"/>
      <c r="O337" s="171"/>
      <c r="P337" s="171"/>
      <c r="Q337" s="171"/>
      <c r="R337" s="171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</row>
    <row r="338" spans="1:179" ht="15" customHeight="1">
      <c r="A338" s="167" t="s">
        <v>279</v>
      </c>
      <c r="B338" s="167"/>
      <c r="C338" s="168"/>
      <c r="D338" s="169">
        <v>79</v>
      </c>
      <c r="E338" s="185">
        <v>117.79284</v>
      </c>
      <c r="F338" s="185">
        <v>121.10460999999999</v>
      </c>
      <c r="G338" s="185">
        <v>122.47517000000001</v>
      </c>
      <c r="H338" s="173">
        <v>113.04555000000001</v>
      </c>
      <c r="I338" s="173">
        <v>118.51579749999998</v>
      </c>
      <c r="J338" s="173"/>
      <c r="K338" s="171">
        <v>3.97506</v>
      </c>
      <c r="L338" s="171">
        <v>13.64983</v>
      </c>
      <c r="M338" s="171"/>
      <c r="N338" s="171">
        <v>1.13171</v>
      </c>
      <c r="O338" s="171">
        <v>6.05464</v>
      </c>
      <c r="P338" s="171"/>
      <c r="Q338" s="171">
        <v>4.8389800000000003</v>
      </c>
      <c r="R338" s="171">
        <v>-11.13672</v>
      </c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</row>
    <row r="339" spans="1:179" ht="15" customHeight="1">
      <c r="A339" s="167"/>
      <c r="B339" s="167"/>
      <c r="C339" s="168"/>
      <c r="D339" s="169"/>
      <c r="E339" s="185"/>
      <c r="F339" s="185"/>
      <c r="G339" s="185"/>
      <c r="H339" s="173"/>
      <c r="I339" s="173"/>
      <c r="J339" s="173"/>
      <c r="K339" s="171"/>
      <c r="L339" s="171"/>
      <c r="M339" s="171"/>
      <c r="N339" s="171"/>
      <c r="O339" s="171"/>
      <c r="P339" s="171"/>
      <c r="Q339" s="171"/>
      <c r="R339" s="171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</row>
    <row r="340" spans="1:179" ht="15" customHeight="1">
      <c r="A340" s="167"/>
      <c r="B340" s="167" t="s">
        <v>280</v>
      </c>
      <c r="C340" s="168"/>
      <c r="D340" s="169">
        <v>79</v>
      </c>
      <c r="E340" s="185">
        <v>117.79284</v>
      </c>
      <c r="F340" s="185">
        <v>121.10460999999999</v>
      </c>
      <c r="G340" s="185">
        <v>122.47517000000001</v>
      </c>
      <c r="H340" s="173">
        <v>113.04555000000001</v>
      </c>
      <c r="I340" s="173">
        <v>118.51579749999998</v>
      </c>
      <c r="J340" s="173"/>
      <c r="K340" s="171">
        <v>3.97506</v>
      </c>
      <c r="L340" s="171">
        <v>13.64983</v>
      </c>
      <c r="M340" s="171"/>
      <c r="N340" s="171">
        <v>1.13171</v>
      </c>
      <c r="O340" s="171">
        <v>6.05464</v>
      </c>
      <c r="P340" s="171"/>
      <c r="Q340" s="171">
        <v>4.8389800000000003</v>
      </c>
      <c r="R340" s="171">
        <v>-11.13672</v>
      </c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</row>
    <row r="341" spans="1:179" ht="15" customHeight="1">
      <c r="A341" s="167"/>
      <c r="B341" s="167"/>
      <c r="C341" s="168" t="s">
        <v>281</v>
      </c>
      <c r="D341" s="169">
        <v>79</v>
      </c>
      <c r="E341" s="185">
        <v>117.79284</v>
      </c>
      <c r="F341" s="185">
        <v>121.10460999999999</v>
      </c>
      <c r="G341" s="185">
        <v>122.47517000000001</v>
      </c>
      <c r="H341" s="173">
        <v>113.04555000000001</v>
      </c>
      <c r="I341" s="173">
        <v>118.51579749999998</v>
      </c>
      <c r="J341" s="173"/>
      <c r="K341" s="171">
        <v>3.97506</v>
      </c>
      <c r="L341" s="171">
        <v>13.64983</v>
      </c>
      <c r="M341" s="171"/>
      <c r="N341" s="171">
        <v>1.13171</v>
      </c>
      <c r="O341" s="171">
        <v>6.05464</v>
      </c>
      <c r="P341" s="171"/>
      <c r="Q341" s="171">
        <v>4.8389800000000003</v>
      </c>
      <c r="R341" s="171">
        <v>-11.13672</v>
      </c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</row>
    <row r="342" spans="1:179" ht="15" customHeight="1">
      <c r="A342" s="167"/>
      <c r="B342" s="167"/>
      <c r="C342" s="168"/>
      <c r="D342" s="169"/>
      <c r="E342" s="185"/>
      <c r="F342" s="185"/>
      <c r="G342" s="185"/>
      <c r="H342" s="173"/>
      <c r="I342" s="173"/>
      <c r="J342" s="173"/>
      <c r="K342" s="171"/>
      <c r="L342" s="171"/>
      <c r="M342" s="171"/>
      <c r="N342" s="171"/>
      <c r="O342" s="171"/>
      <c r="P342" s="171"/>
      <c r="Q342" s="171"/>
      <c r="R342" s="171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</row>
    <row r="343" spans="1:179" ht="12.75">
      <c r="A343" s="163" t="s">
        <v>32</v>
      </c>
      <c r="B343" s="163"/>
      <c r="C343" s="163"/>
      <c r="D343" s="164">
        <v>696</v>
      </c>
      <c r="E343" s="184">
        <v>102.88612000000001</v>
      </c>
      <c r="F343" s="184">
        <v>103.16517</v>
      </c>
      <c r="G343" s="184">
        <v>103.16517</v>
      </c>
      <c r="H343" s="172">
        <v>102.88612000000001</v>
      </c>
      <c r="I343" s="172">
        <v>103.11265333333334</v>
      </c>
      <c r="J343" s="172"/>
      <c r="K343" s="166">
        <v>0.27122000000000002</v>
      </c>
      <c r="L343" s="166">
        <v>7.1668399999999997</v>
      </c>
      <c r="M343" s="166"/>
      <c r="N343" s="166" t="s">
        <v>62</v>
      </c>
      <c r="O343" s="166" t="s">
        <v>62</v>
      </c>
      <c r="P343" s="166"/>
      <c r="Q343" s="180">
        <v>0.22017999999999999</v>
      </c>
      <c r="R343" s="180">
        <v>-4.0639200000000004</v>
      </c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</row>
    <row r="344" spans="1:179" ht="15" customHeight="1">
      <c r="A344" s="167"/>
      <c r="B344" s="167"/>
      <c r="C344" s="168"/>
      <c r="D344" s="169"/>
      <c r="E344" s="185"/>
      <c r="F344" s="185"/>
      <c r="G344" s="185"/>
      <c r="H344" s="173"/>
      <c r="I344" s="173"/>
      <c r="J344" s="173"/>
      <c r="K344" s="171"/>
      <c r="L344" s="171"/>
      <c r="M344" s="171"/>
      <c r="N344" s="171"/>
      <c r="O344" s="171"/>
      <c r="P344" s="171"/>
      <c r="Q344" s="171"/>
      <c r="R344" s="171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</row>
    <row r="345" spans="1:179" ht="12.75">
      <c r="A345" s="167" t="s">
        <v>282</v>
      </c>
      <c r="B345" s="167"/>
      <c r="C345" s="168"/>
      <c r="D345" s="169">
        <v>289</v>
      </c>
      <c r="E345" s="185">
        <v>107.20847000000001</v>
      </c>
      <c r="F345" s="185">
        <v>106.95517</v>
      </c>
      <c r="G345" s="185">
        <v>106.95517</v>
      </c>
      <c r="H345" s="173">
        <v>107.20847000000002</v>
      </c>
      <c r="I345" s="173">
        <v>106.95516999999997</v>
      </c>
      <c r="J345" s="173"/>
      <c r="K345" s="171">
        <v>-0.23627000000000001</v>
      </c>
      <c r="L345" s="171">
        <v>-2.7012900000000002</v>
      </c>
      <c r="M345" s="171"/>
      <c r="N345" s="174" t="s">
        <v>62</v>
      </c>
      <c r="O345" s="174" t="s">
        <v>62</v>
      </c>
      <c r="P345" s="171"/>
      <c r="Q345" s="174">
        <v>-0.23627000000000001</v>
      </c>
      <c r="R345" s="174">
        <v>1.8872800000000001</v>
      </c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</row>
    <row r="346" spans="1:179" ht="15" customHeight="1">
      <c r="A346" s="167"/>
      <c r="B346" s="167"/>
      <c r="C346" s="168"/>
      <c r="D346" s="169"/>
      <c r="E346" s="185"/>
      <c r="F346" s="185"/>
      <c r="G346" s="185"/>
      <c r="H346" s="173"/>
      <c r="I346" s="173"/>
      <c r="J346" s="173"/>
      <c r="K346" s="171"/>
      <c r="L346" s="171"/>
      <c r="M346" s="171"/>
      <c r="N346" s="171"/>
      <c r="O346" s="171"/>
      <c r="P346" s="171"/>
      <c r="Q346" s="171"/>
      <c r="R346" s="171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</row>
    <row r="347" spans="1:179" ht="12.75">
      <c r="A347" s="167"/>
      <c r="B347" s="167" t="s">
        <v>283</v>
      </c>
      <c r="C347" s="168"/>
      <c r="D347" s="169">
        <v>289</v>
      </c>
      <c r="E347" s="185">
        <v>107.20847000000001</v>
      </c>
      <c r="F347" s="185">
        <v>106.95517</v>
      </c>
      <c r="G347" s="185">
        <v>106.95517</v>
      </c>
      <c r="H347" s="173">
        <v>107.20847000000002</v>
      </c>
      <c r="I347" s="173">
        <v>106.95516999999997</v>
      </c>
      <c r="J347" s="173"/>
      <c r="K347" s="171">
        <v>-0.23627000000000001</v>
      </c>
      <c r="L347" s="171">
        <v>-2.7012900000000002</v>
      </c>
      <c r="M347" s="171"/>
      <c r="N347" s="174" t="s">
        <v>62</v>
      </c>
      <c r="O347" s="174" t="s">
        <v>62</v>
      </c>
      <c r="P347" s="171"/>
      <c r="Q347" s="174">
        <v>-0.23627000000000001</v>
      </c>
      <c r="R347" s="174">
        <v>1.8872800000000001</v>
      </c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</row>
    <row r="348" spans="1:179" ht="12.75">
      <c r="A348" s="167"/>
      <c r="B348" s="167"/>
      <c r="C348" s="168" t="s">
        <v>284</v>
      </c>
      <c r="D348" s="169">
        <v>95</v>
      </c>
      <c r="E348" s="185">
        <v>100.29998999999999</v>
      </c>
      <c r="F348" s="185">
        <v>100.29998999999999</v>
      </c>
      <c r="G348" s="185">
        <v>100.29998999999999</v>
      </c>
      <c r="H348" s="173">
        <v>100.29998999999999</v>
      </c>
      <c r="I348" s="173">
        <v>100.29998999999999</v>
      </c>
      <c r="J348" s="173"/>
      <c r="K348" s="174" t="s">
        <v>62</v>
      </c>
      <c r="L348" s="174" t="s">
        <v>62</v>
      </c>
      <c r="M348" s="171"/>
      <c r="N348" s="174" t="s">
        <v>62</v>
      </c>
      <c r="O348" s="174" t="s">
        <v>62</v>
      </c>
      <c r="P348" s="171"/>
      <c r="Q348" s="174" t="s">
        <v>62</v>
      </c>
      <c r="R348" s="174" t="s">
        <v>62</v>
      </c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</row>
    <row r="349" spans="1:179" ht="12.75">
      <c r="A349" s="167"/>
      <c r="B349" s="167"/>
      <c r="C349" s="168" t="s">
        <v>285</v>
      </c>
      <c r="D349" s="169">
        <v>194</v>
      </c>
      <c r="E349" s="185">
        <v>110.59148999999999</v>
      </c>
      <c r="F349" s="185">
        <v>110.21415</v>
      </c>
      <c r="G349" s="185">
        <v>110.21415</v>
      </c>
      <c r="H349" s="173">
        <v>110.59149000000001</v>
      </c>
      <c r="I349" s="173">
        <v>110.21415</v>
      </c>
      <c r="J349" s="173"/>
      <c r="K349" s="171">
        <v>-0.3412</v>
      </c>
      <c r="L349" s="171">
        <v>-2.7012900000000002</v>
      </c>
      <c r="M349" s="171"/>
      <c r="N349" s="174" t="s">
        <v>62</v>
      </c>
      <c r="O349" s="174" t="s">
        <v>62</v>
      </c>
      <c r="P349" s="171"/>
      <c r="Q349" s="174">
        <v>-0.3412</v>
      </c>
      <c r="R349" s="174">
        <v>1.8872800000000001</v>
      </c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</row>
    <row r="350" spans="1:179" ht="15" customHeight="1">
      <c r="A350" s="167"/>
      <c r="B350" s="167"/>
      <c r="C350" s="168"/>
      <c r="D350" s="169"/>
      <c r="E350" s="185"/>
      <c r="F350" s="185"/>
      <c r="G350" s="185"/>
      <c r="H350" s="173"/>
      <c r="I350" s="173"/>
      <c r="J350" s="173"/>
      <c r="K350" s="171"/>
      <c r="L350" s="171"/>
      <c r="M350" s="171"/>
      <c r="N350" s="171"/>
      <c r="O350" s="171"/>
      <c r="P350" s="171"/>
      <c r="Q350" s="171"/>
      <c r="R350" s="171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</row>
    <row r="351" spans="1:179" ht="12.75">
      <c r="A351" s="167" t="s">
        <v>286</v>
      </c>
      <c r="B351" s="167"/>
      <c r="C351" s="168"/>
      <c r="D351" s="169">
        <v>156</v>
      </c>
      <c r="E351" s="185">
        <v>100</v>
      </c>
      <c r="F351" s="185">
        <v>101.79383</v>
      </c>
      <c r="G351" s="185">
        <v>101.79383</v>
      </c>
      <c r="H351" s="173">
        <v>100</v>
      </c>
      <c r="I351" s="173">
        <v>101.55289166666665</v>
      </c>
      <c r="J351" s="173"/>
      <c r="K351" s="171">
        <v>1.79383</v>
      </c>
      <c r="L351" s="171">
        <v>10.32629</v>
      </c>
      <c r="M351" s="171"/>
      <c r="N351" s="174" t="s">
        <v>62</v>
      </c>
      <c r="O351" s="174" t="s">
        <v>62</v>
      </c>
      <c r="P351" s="171"/>
      <c r="Q351" s="174">
        <v>1.5528900000000001</v>
      </c>
      <c r="R351" s="174">
        <v>-6.2431200000000002</v>
      </c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</row>
    <row r="352" spans="1:179" ht="15" customHeight="1">
      <c r="A352" s="167"/>
      <c r="B352" s="167"/>
      <c r="C352" s="168"/>
      <c r="D352" s="169"/>
      <c r="E352" s="185"/>
      <c r="F352" s="185"/>
      <c r="G352" s="185"/>
      <c r="H352" s="173"/>
      <c r="I352" s="173"/>
      <c r="J352" s="173"/>
      <c r="K352" s="171"/>
      <c r="L352" s="171"/>
      <c r="M352" s="171"/>
      <c r="N352" s="171"/>
      <c r="O352" s="171"/>
      <c r="P352" s="171"/>
      <c r="Q352" s="171"/>
      <c r="R352" s="171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</row>
    <row r="353" spans="1:179" ht="12.75">
      <c r="A353" s="167"/>
      <c r="B353" s="167" t="s">
        <v>286</v>
      </c>
      <c r="C353" s="168"/>
      <c r="D353" s="169">
        <v>156</v>
      </c>
      <c r="E353" s="185">
        <v>100</v>
      </c>
      <c r="F353" s="185">
        <v>101.79383</v>
      </c>
      <c r="G353" s="185">
        <v>101.79383</v>
      </c>
      <c r="H353" s="173">
        <v>100</v>
      </c>
      <c r="I353" s="173">
        <v>101.55289166666665</v>
      </c>
      <c r="J353" s="173"/>
      <c r="K353" s="171">
        <v>1.79383</v>
      </c>
      <c r="L353" s="171">
        <v>10.32629</v>
      </c>
      <c r="M353" s="171"/>
      <c r="N353" s="174" t="s">
        <v>62</v>
      </c>
      <c r="O353" s="174" t="s">
        <v>62</v>
      </c>
      <c r="P353" s="171"/>
      <c r="Q353" s="174">
        <v>1.5528900000000001</v>
      </c>
      <c r="R353" s="174">
        <v>-6.2431200000000002</v>
      </c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</row>
    <row r="354" spans="1:179" ht="12.75">
      <c r="A354" s="167"/>
      <c r="B354" s="167"/>
      <c r="C354" s="168" t="s">
        <v>286</v>
      </c>
      <c r="D354" s="169">
        <v>156</v>
      </c>
      <c r="E354" s="185">
        <v>100</v>
      </c>
      <c r="F354" s="185">
        <v>101.79383</v>
      </c>
      <c r="G354" s="185">
        <v>101.79383</v>
      </c>
      <c r="H354" s="173">
        <v>100</v>
      </c>
      <c r="I354" s="173">
        <v>101.55289166666665</v>
      </c>
      <c r="J354" s="173"/>
      <c r="K354" s="171">
        <v>1.79383</v>
      </c>
      <c r="L354" s="171">
        <v>10.32629</v>
      </c>
      <c r="M354" s="171"/>
      <c r="N354" s="174" t="s">
        <v>62</v>
      </c>
      <c r="O354" s="174" t="s">
        <v>62</v>
      </c>
      <c r="P354" s="171"/>
      <c r="Q354" s="174">
        <v>1.5528900000000001</v>
      </c>
      <c r="R354" s="174">
        <v>-6.2431200000000002</v>
      </c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</row>
    <row r="355" spans="1:179" ht="15" customHeight="1">
      <c r="A355" s="167"/>
      <c r="B355" s="167"/>
      <c r="C355" s="168"/>
      <c r="D355" s="169"/>
      <c r="E355" s="185"/>
      <c r="F355" s="185"/>
      <c r="G355" s="185"/>
      <c r="H355" s="173"/>
      <c r="I355" s="173"/>
      <c r="J355" s="173"/>
      <c r="K355" s="171"/>
      <c r="L355" s="171"/>
      <c r="M355" s="171"/>
      <c r="N355" s="171"/>
      <c r="O355" s="171"/>
      <c r="P355" s="171"/>
      <c r="Q355" s="171"/>
      <c r="R355" s="171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</row>
    <row r="356" spans="1:179" ht="12.75">
      <c r="A356" s="167" t="s">
        <v>287</v>
      </c>
      <c r="B356" s="167"/>
      <c r="C356" s="168"/>
      <c r="D356" s="169">
        <v>8</v>
      </c>
      <c r="E356" s="185">
        <v>90.686700000000002</v>
      </c>
      <c r="F356" s="185">
        <v>89.134720000000002</v>
      </c>
      <c r="G356" s="185">
        <v>89.134720000000002</v>
      </c>
      <c r="H356" s="173">
        <v>90.686699999999988</v>
      </c>
      <c r="I356" s="173">
        <v>89.264051666666674</v>
      </c>
      <c r="J356" s="173"/>
      <c r="K356" s="171">
        <v>-1.7113700000000001</v>
      </c>
      <c r="L356" s="171">
        <v>-0.45816000000000001</v>
      </c>
      <c r="M356" s="171"/>
      <c r="N356" s="174" t="s">
        <v>62</v>
      </c>
      <c r="O356" s="174" t="s">
        <v>62</v>
      </c>
      <c r="P356" s="171"/>
      <c r="Q356" s="174">
        <v>-1.5687500000000001</v>
      </c>
      <c r="R356" s="174">
        <v>0.29448999999999997</v>
      </c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</row>
    <row r="357" spans="1:179" ht="15" customHeight="1">
      <c r="A357" s="167"/>
      <c r="B357" s="167"/>
      <c r="C357" s="168"/>
      <c r="D357" s="169"/>
      <c r="E357" s="185"/>
      <c r="F357" s="185"/>
      <c r="G357" s="185"/>
      <c r="H357" s="173"/>
      <c r="I357" s="173"/>
      <c r="J357" s="173"/>
      <c r="K357" s="171"/>
      <c r="L357" s="171"/>
      <c r="M357" s="171"/>
      <c r="N357" s="171"/>
      <c r="O357" s="171"/>
      <c r="P357" s="171"/>
      <c r="Q357" s="171"/>
      <c r="R357" s="171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</row>
    <row r="358" spans="1:179" ht="12.75">
      <c r="A358" s="167"/>
      <c r="B358" s="167" t="s">
        <v>287</v>
      </c>
      <c r="C358" s="168"/>
      <c r="D358" s="169">
        <v>8</v>
      </c>
      <c r="E358" s="185">
        <v>90.686700000000002</v>
      </c>
      <c r="F358" s="185">
        <v>89.134720000000002</v>
      </c>
      <c r="G358" s="185">
        <v>89.134720000000002</v>
      </c>
      <c r="H358" s="173">
        <v>90.686699999999988</v>
      </c>
      <c r="I358" s="173">
        <v>89.264051666666674</v>
      </c>
      <c r="J358" s="170"/>
      <c r="K358" s="171">
        <v>-1.7113700000000001</v>
      </c>
      <c r="L358" s="171">
        <v>-0.45816000000000001</v>
      </c>
      <c r="M358" s="171"/>
      <c r="N358" s="174" t="s">
        <v>62</v>
      </c>
      <c r="O358" s="174" t="s">
        <v>62</v>
      </c>
      <c r="P358" s="171"/>
      <c r="Q358" s="174">
        <v>-1.5687500000000001</v>
      </c>
      <c r="R358" s="174">
        <v>0.29448999999999997</v>
      </c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</row>
    <row r="359" spans="1:179" ht="12.75">
      <c r="A359" s="167"/>
      <c r="B359" s="167"/>
      <c r="C359" s="168" t="s">
        <v>287</v>
      </c>
      <c r="D359" s="169">
        <v>8</v>
      </c>
      <c r="E359" s="185">
        <v>90.686700000000002</v>
      </c>
      <c r="F359" s="185">
        <v>89.134720000000002</v>
      </c>
      <c r="G359" s="185">
        <v>89.134720000000002</v>
      </c>
      <c r="H359" s="173">
        <v>90.686699999999988</v>
      </c>
      <c r="I359" s="173">
        <v>89.264051666666674</v>
      </c>
      <c r="J359" s="173"/>
      <c r="K359" s="171">
        <v>-1.7113700000000001</v>
      </c>
      <c r="L359" s="171">
        <v>-0.45816000000000001</v>
      </c>
      <c r="M359" s="171"/>
      <c r="N359" s="174" t="s">
        <v>62</v>
      </c>
      <c r="O359" s="174" t="s">
        <v>62</v>
      </c>
      <c r="P359" s="171"/>
      <c r="Q359" s="174">
        <v>-1.5687500000000001</v>
      </c>
      <c r="R359" s="174">
        <v>0.29448999999999997</v>
      </c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</row>
    <row r="360" spans="1:179" ht="15" customHeight="1">
      <c r="A360" s="167"/>
      <c r="B360" s="167"/>
      <c r="C360" s="168"/>
      <c r="D360" s="169"/>
      <c r="E360" s="185"/>
      <c r="F360" s="185"/>
      <c r="G360" s="185"/>
      <c r="H360" s="173"/>
      <c r="I360" s="173"/>
      <c r="J360" s="173"/>
      <c r="K360" s="171"/>
      <c r="L360" s="171"/>
      <c r="M360" s="171"/>
      <c r="N360" s="171"/>
      <c r="O360" s="171"/>
      <c r="P360" s="171"/>
      <c r="Q360" s="171"/>
      <c r="R360" s="171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</row>
    <row r="361" spans="1:179" ht="12.75">
      <c r="A361" s="167" t="s">
        <v>288</v>
      </c>
      <c r="B361" s="167"/>
      <c r="C361" s="168"/>
      <c r="D361" s="169">
        <v>230</v>
      </c>
      <c r="E361" s="185">
        <v>100</v>
      </c>
      <c r="F361" s="185">
        <v>100</v>
      </c>
      <c r="G361" s="185">
        <v>100</v>
      </c>
      <c r="H361" s="173">
        <v>100</v>
      </c>
      <c r="I361" s="173">
        <v>100</v>
      </c>
      <c r="J361" s="173"/>
      <c r="K361" s="174" t="s">
        <v>62</v>
      </c>
      <c r="L361" s="174" t="s">
        <v>62</v>
      </c>
      <c r="M361" s="171"/>
      <c r="N361" s="174" t="s">
        <v>62</v>
      </c>
      <c r="O361" s="174" t="s">
        <v>62</v>
      </c>
      <c r="P361" s="171"/>
      <c r="Q361" s="174" t="s">
        <v>62</v>
      </c>
      <c r="R361" s="174" t="s">
        <v>62</v>
      </c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</row>
    <row r="362" spans="1:179" ht="15" customHeight="1">
      <c r="A362" s="167"/>
      <c r="B362" s="167"/>
      <c r="C362" s="168"/>
      <c r="D362" s="169"/>
      <c r="E362" s="185"/>
      <c r="F362" s="185"/>
      <c r="G362" s="185"/>
      <c r="H362" s="173"/>
      <c r="I362" s="173"/>
      <c r="J362" s="173"/>
      <c r="K362" s="171"/>
      <c r="L362" s="171"/>
      <c r="M362" s="171"/>
      <c r="N362" s="171"/>
      <c r="O362" s="171"/>
      <c r="P362" s="171"/>
      <c r="Q362" s="171"/>
      <c r="R362" s="171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</row>
    <row r="363" spans="1:179" ht="12.75">
      <c r="A363" s="167"/>
      <c r="B363" s="167" t="s">
        <v>288</v>
      </c>
      <c r="C363" s="168"/>
      <c r="D363" s="169">
        <v>230</v>
      </c>
      <c r="E363" s="185">
        <v>100</v>
      </c>
      <c r="F363" s="185">
        <v>100</v>
      </c>
      <c r="G363" s="185">
        <v>100</v>
      </c>
      <c r="H363" s="173">
        <v>100</v>
      </c>
      <c r="I363" s="173">
        <v>100</v>
      </c>
      <c r="J363" s="173"/>
      <c r="K363" s="174" t="s">
        <v>62</v>
      </c>
      <c r="L363" s="174" t="s">
        <v>62</v>
      </c>
      <c r="M363" s="171"/>
      <c r="N363" s="174" t="s">
        <v>62</v>
      </c>
      <c r="O363" s="174" t="s">
        <v>62</v>
      </c>
      <c r="P363" s="171"/>
      <c r="Q363" s="174" t="s">
        <v>62</v>
      </c>
      <c r="R363" s="174" t="s">
        <v>62</v>
      </c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</row>
    <row r="364" spans="1:179" ht="12.75">
      <c r="A364" s="167"/>
      <c r="B364" s="167"/>
      <c r="C364" s="168" t="s">
        <v>288</v>
      </c>
      <c r="D364" s="169">
        <v>230</v>
      </c>
      <c r="E364" s="185">
        <v>100</v>
      </c>
      <c r="F364" s="185">
        <v>100</v>
      </c>
      <c r="G364" s="185">
        <v>100</v>
      </c>
      <c r="H364" s="173">
        <v>100</v>
      </c>
      <c r="I364" s="173">
        <v>100</v>
      </c>
      <c r="J364" s="170"/>
      <c r="K364" s="174" t="s">
        <v>62</v>
      </c>
      <c r="L364" s="174" t="s">
        <v>62</v>
      </c>
      <c r="M364" s="171"/>
      <c r="N364" s="174" t="s">
        <v>62</v>
      </c>
      <c r="O364" s="174" t="s">
        <v>62</v>
      </c>
      <c r="P364" s="171"/>
      <c r="Q364" s="174" t="s">
        <v>62</v>
      </c>
      <c r="R364" s="174" t="s">
        <v>62</v>
      </c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</row>
    <row r="365" spans="1:179" ht="15" customHeight="1">
      <c r="A365" s="167"/>
      <c r="B365" s="167"/>
      <c r="C365" s="168"/>
      <c r="D365" s="169"/>
      <c r="E365" s="185"/>
      <c r="F365" s="185"/>
      <c r="G365" s="185"/>
      <c r="H365" s="173"/>
      <c r="I365" s="173"/>
      <c r="J365" s="173"/>
      <c r="K365" s="171"/>
      <c r="L365" s="171"/>
      <c r="M365" s="171"/>
      <c r="N365" s="171"/>
      <c r="O365" s="171"/>
      <c r="P365" s="171"/>
      <c r="Q365" s="171"/>
      <c r="R365" s="171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</row>
    <row r="366" spans="1:179" ht="12.75">
      <c r="A366" s="167" t="s">
        <v>289</v>
      </c>
      <c r="B366" s="167"/>
      <c r="C366" s="168"/>
      <c r="D366" s="169">
        <v>13</v>
      </c>
      <c r="E366" s="185">
        <v>100</v>
      </c>
      <c r="F366" s="185">
        <v>100</v>
      </c>
      <c r="G366" s="185">
        <v>100</v>
      </c>
      <c r="H366" s="173">
        <v>100</v>
      </c>
      <c r="I366" s="173">
        <v>100</v>
      </c>
      <c r="J366" s="173"/>
      <c r="K366" s="174" t="s">
        <v>62</v>
      </c>
      <c r="L366" s="174" t="s">
        <v>62</v>
      </c>
      <c r="M366" s="171"/>
      <c r="N366" s="174" t="s">
        <v>62</v>
      </c>
      <c r="O366" s="174" t="s">
        <v>62</v>
      </c>
      <c r="P366" s="171"/>
      <c r="Q366" s="174" t="s">
        <v>62</v>
      </c>
      <c r="R366" s="174" t="s">
        <v>62</v>
      </c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</row>
    <row r="367" spans="1:179" ht="15" customHeight="1">
      <c r="A367" s="167"/>
      <c r="B367" s="167"/>
      <c r="C367" s="168"/>
      <c r="D367" s="169"/>
      <c r="E367" s="185"/>
      <c r="F367" s="185"/>
      <c r="G367" s="185"/>
      <c r="H367" s="173"/>
      <c r="I367" s="173"/>
      <c r="J367" s="173"/>
      <c r="K367" s="171"/>
      <c r="L367" s="171"/>
      <c r="M367" s="171"/>
      <c r="N367" s="171"/>
      <c r="O367" s="171"/>
      <c r="P367" s="171"/>
      <c r="Q367" s="171"/>
      <c r="R367" s="171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</row>
    <row r="368" spans="1:179" ht="12.75">
      <c r="A368" s="167"/>
      <c r="B368" s="167" t="s">
        <v>289</v>
      </c>
      <c r="C368" s="168"/>
      <c r="D368" s="169">
        <v>13</v>
      </c>
      <c r="E368" s="185">
        <v>100</v>
      </c>
      <c r="F368" s="185">
        <v>100</v>
      </c>
      <c r="G368" s="185">
        <v>100</v>
      </c>
      <c r="H368" s="173">
        <v>100</v>
      </c>
      <c r="I368" s="173">
        <v>100</v>
      </c>
      <c r="J368" s="173"/>
      <c r="K368" s="174" t="s">
        <v>62</v>
      </c>
      <c r="L368" s="174" t="s">
        <v>62</v>
      </c>
      <c r="M368" s="171"/>
      <c r="N368" s="174" t="s">
        <v>62</v>
      </c>
      <c r="O368" s="174" t="s">
        <v>62</v>
      </c>
      <c r="P368" s="171"/>
      <c r="Q368" s="174" t="s">
        <v>62</v>
      </c>
      <c r="R368" s="174" t="s">
        <v>62</v>
      </c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</row>
    <row r="369" spans="1:179" ht="12.75">
      <c r="A369" s="167"/>
      <c r="B369" s="167"/>
      <c r="C369" s="168" t="s">
        <v>289</v>
      </c>
      <c r="D369" s="169">
        <v>13</v>
      </c>
      <c r="E369" s="185">
        <v>100</v>
      </c>
      <c r="F369" s="185">
        <v>100</v>
      </c>
      <c r="G369" s="185">
        <v>100</v>
      </c>
      <c r="H369" s="173">
        <v>100</v>
      </c>
      <c r="I369" s="173">
        <v>100</v>
      </c>
      <c r="J369" s="173"/>
      <c r="K369" s="174" t="s">
        <v>62</v>
      </c>
      <c r="L369" s="174" t="s">
        <v>62</v>
      </c>
      <c r="M369" s="171"/>
      <c r="N369" s="174" t="s">
        <v>62</v>
      </c>
      <c r="O369" s="174" t="s">
        <v>62</v>
      </c>
      <c r="P369" s="171"/>
      <c r="Q369" s="174" t="s">
        <v>62</v>
      </c>
      <c r="R369" s="174" t="s">
        <v>62</v>
      </c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</row>
    <row r="370" spans="1:179" ht="15" customHeight="1">
      <c r="A370" s="167"/>
      <c r="B370" s="167"/>
      <c r="C370" s="168"/>
      <c r="D370" s="169"/>
      <c r="E370" s="185"/>
      <c r="F370" s="185"/>
      <c r="G370" s="185"/>
      <c r="H370" s="173"/>
      <c r="I370" s="173"/>
      <c r="J370" s="173"/>
      <c r="K370" s="171"/>
      <c r="L370" s="171"/>
      <c r="M370" s="171"/>
      <c r="N370" s="171"/>
      <c r="O370" s="171"/>
      <c r="P370" s="171"/>
      <c r="Q370" s="174"/>
      <c r="R370" s="171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</row>
    <row r="371" spans="1:179" ht="15" customHeight="1">
      <c r="A371" s="163" t="s">
        <v>34</v>
      </c>
      <c r="B371" s="163"/>
      <c r="C371" s="181"/>
      <c r="D371" s="164">
        <v>1069</v>
      </c>
      <c r="E371" s="184">
        <v>99.260140000000007</v>
      </c>
      <c r="F371" s="184">
        <v>104.43501999999999</v>
      </c>
      <c r="G371" s="184">
        <v>104.39836</v>
      </c>
      <c r="H371" s="172">
        <v>99.641840000000002</v>
      </c>
      <c r="I371" s="172">
        <v>103.09206833333332</v>
      </c>
      <c r="J371" s="172"/>
      <c r="K371" s="166">
        <v>5.1765100000000004</v>
      </c>
      <c r="L371" s="166">
        <v>202.68782999999999</v>
      </c>
      <c r="M371" s="166"/>
      <c r="N371" s="183">
        <v>-3.5110000000000002E-2</v>
      </c>
      <c r="O371" s="166">
        <v>-2.1918600000000001</v>
      </c>
      <c r="P371" s="166"/>
      <c r="Q371" s="180">
        <v>3.4626299999999999</v>
      </c>
      <c r="R371" s="166">
        <v>-95.047499999999999</v>
      </c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</row>
    <row r="372" spans="1:179" ht="15" customHeight="1">
      <c r="A372" s="167"/>
      <c r="B372" s="167"/>
      <c r="C372" s="168"/>
      <c r="D372" s="169"/>
      <c r="E372" s="185"/>
      <c r="F372" s="185"/>
      <c r="G372" s="185"/>
      <c r="H372" s="173"/>
      <c r="I372" s="173"/>
      <c r="J372" s="173"/>
      <c r="K372" s="171"/>
      <c r="L372" s="171"/>
      <c r="M372" s="171"/>
      <c r="N372" s="171"/>
      <c r="O372" s="171"/>
      <c r="P372" s="171"/>
      <c r="Q372" s="171"/>
      <c r="R372" s="171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</row>
    <row r="373" spans="1:179" ht="12.75">
      <c r="A373" s="167" t="s">
        <v>290</v>
      </c>
      <c r="B373" s="167"/>
      <c r="C373" s="168"/>
      <c r="D373" s="169">
        <v>1025</v>
      </c>
      <c r="E373" s="185">
        <v>99.233530000000002</v>
      </c>
      <c r="F373" s="185">
        <v>104.46211</v>
      </c>
      <c r="G373" s="185">
        <v>104.45287999999999</v>
      </c>
      <c r="H373" s="173">
        <v>99.581535833333319</v>
      </c>
      <c r="I373" s="173">
        <v>103.15716999999999</v>
      </c>
      <c r="J373" s="173"/>
      <c r="K373" s="171">
        <v>5.2596600000000002</v>
      </c>
      <c r="L373" s="171">
        <v>197.41408000000001</v>
      </c>
      <c r="M373" s="171"/>
      <c r="N373" s="175">
        <v>-8.8400000000000006E-3</v>
      </c>
      <c r="O373" s="171">
        <v>-0.52902000000000005</v>
      </c>
      <c r="P373" s="171"/>
      <c r="Q373" s="174">
        <v>3.5906600000000002</v>
      </c>
      <c r="R373" s="174">
        <v>-94.44829</v>
      </c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</row>
    <row r="374" spans="1:179" ht="15" customHeight="1">
      <c r="A374" s="167"/>
      <c r="B374" s="167"/>
      <c r="C374" s="168"/>
      <c r="D374" s="169"/>
      <c r="E374" s="185"/>
      <c r="F374" s="185"/>
      <c r="G374" s="185"/>
      <c r="H374" s="173"/>
      <c r="I374" s="173"/>
      <c r="J374" s="173"/>
      <c r="K374" s="171"/>
      <c r="L374" s="171"/>
      <c r="M374" s="171"/>
      <c r="N374" s="171"/>
      <c r="O374" s="171"/>
      <c r="P374" s="171"/>
      <c r="Q374" s="171"/>
      <c r="R374" s="171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</row>
    <row r="375" spans="1:179" ht="12.75">
      <c r="A375" s="167"/>
      <c r="B375" s="167" t="s">
        <v>291</v>
      </c>
      <c r="C375" s="168"/>
      <c r="D375" s="169">
        <v>1025</v>
      </c>
      <c r="E375" s="185">
        <v>99.233530000000002</v>
      </c>
      <c r="F375" s="185">
        <v>104.46211</v>
      </c>
      <c r="G375" s="185">
        <v>104.45287999999999</v>
      </c>
      <c r="H375" s="173">
        <v>99.581535833333319</v>
      </c>
      <c r="I375" s="173">
        <v>103.15716999999999</v>
      </c>
      <c r="J375" s="173"/>
      <c r="K375" s="171">
        <v>5.2596600000000002</v>
      </c>
      <c r="L375" s="171">
        <v>197.41408000000001</v>
      </c>
      <c r="M375" s="171"/>
      <c r="N375" s="175">
        <v>-8.8400000000000006E-3</v>
      </c>
      <c r="O375" s="171">
        <v>-0.52902000000000005</v>
      </c>
      <c r="P375" s="171"/>
      <c r="Q375" s="174">
        <v>3.5906600000000002</v>
      </c>
      <c r="R375" s="174">
        <v>-94.44829</v>
      </c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</row>
    <row r="376" spans="1:179" ht="15" customHeight="1">
      <c r="A376" s="167"/>
      <c r="B376" s="167"/>
      <c r="C376" s="168" t="s">
        <v>292</v>
      </c>
      <c r="D376" s="169">
        <v>403</v>
      </c>
      <c r="E376" s="185">
        <v>99.907749999999993</v>
      </c>
      <c r="F376" s="185">
        <v>100.85733999999999</v>
      </c>
      <c r="G376" s="185">
        <v>100.83386</v>
      </c>
      <c r="H376" s="173">
        <v>99.600339166666672</v>
      </c>
      <c r="I376" s="173">
        <v>100.59594999999997</v>
      </c>
      <c r="J376" s="173"/>
      <c r="K376" s="174">
        <v>0.92696000000000001</v>
      </c>
      <c r="L376" s="171">
        <v>13.77225</v>
      </c>
      <c r="M376" s="171"/>
      <c r="N376" s="175">
        <v>-2.3279999999999999E-2</v>
      </c>
      <c r="O376" s="171">
        <v>-0.52902000000000005</v>
      </c>
      <c r="P376" s="171"/>
      <c r="Q376" s="174">
        <v>0.99961</v>
      </c>
      <c r="R376" s="174">
        <v>-10.34032</v>
      </c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</row>
    <row r="377" spans="1:179" ht="12.75">
      <c r="A377" s="167"/>
      <c r="B377" s="167"/>
      <c r="C377" s="168" t="s">
        <v>293</v>
      </c>
      <c r="D377" s="169">
        <v>180</v>
      </c>
      <c r="E377" s="185">
        <v>96.078280000000007</v>
      </c>
      <c r="F377" s="185">
        <v>96.078280000000007</v>
      </c>
      <c r="G377" s="185">
        <v>96.078280000000007</v>
      </c>
      <c r="H377" s="173">
        <v>98.570957499999977</v>
      </c>
      <c r="I377" s="173">
        <v>96.078279999999992</v>
      </c>
      <c r="J377" s="173"/>
      <c r="K377" s="174" t="s">
        <v>62</v>
      </c>
      <c r="L377" s="174" t="s">
        <v>62</v>
      </c>
      <c r="M377" s="171"/>
      <c r="N377" s="174" t="s">
        <v>62</v>
      </c>
      <c r="O377" s="174" t="s">
        <v>62</v>
      </c>
      <c r="P377" s="171"/>
      <c r="Q377" s="174">
        <v>-2.5288200000000001</v>
      </c>
      <c r="R377" s="174">
        <v>11.5618</v>
      </c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</row>
    <row r="378" spans="1:179" ht="12.75">
      <c r="A378" s="167"/>
      <c r="B378" s="167"/>
      <c r="C378" s="168" t="s">
        <v>294</v>
      </c>
      <c r="D378" s="169">
        <v>108</v>
      </c>
      <c r="E378" s="185">
        <v>99.606030000000004</v>
      </c>
      <c r="F378" s="185">
        <v>100.93156</v>
      </c>
      <c r="G378" s="185">
        <v>100.93156</v>
      </c>
      <c r="H378" s="173">
        <v>99.901507499999994</v>
      </c>
      <c r="I378" s="173">
        <v>100.71063833333334</v>
      </c>
      <c r="J378" s="173"/>
      <c r="K378" s="171">
        <v>1.33077</v>
      </c>
      <c r="L378" s="171">
        <v>5.2826199999999996</v>
      </c>
      <c r="M378" s="171"/>
      <c r="N378" s="174" t="s">
        <v>62</v>
      </c>
      <c r="O378" s="174" t="s">
        <v>62</v>
      </c>
      <c r="P378" s="171"/>
      <c r="Q378" s="174">
        <v>0.80993000000000004</v>
      </c>
      <c r="R378" s="174">
        <v>-2.2509000000000001</v>
      </c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</row>
    <row r="379" spans="1:179" ht="12.75">
      <c r="A379" s="167"/>
      <c r="B379" s="167"/>
      <c r="C379" s="168" t="s">
        <v>295</v>
      </c>
      <c r="D379" s="169">
        <v>334</v>
      </c>
      <c r="E379" s="185">
        <v>100</v>
      </c>
      <c r="F379" s="185">
        <v>114.47141999999999</v>
      </c>
      <c r="G379" s="185">
        <v>114.47141999999999</v>
      </c>
      <c r="H379" s="173">
        <v>100</v>
      </c>
      <c r="I379" s="173">
        <v>110.853565</v>
      </c>
      <c r="J379" s="173"/>
      <c r="K379" s="171">
        <v>14.47142</v>
      </c>
      <c r="L379" s="171">
        <v>178.35919999999999</v>
      </c>
      <c r="M379" s="171"/>
      <c r="N379" s="174" t="s">
        <v>62</v>
      </c>
      <c r="O379" s="174" t="s">
        <v>62</v>
      </c>
      <c r="P379" s="171"/>
      <c r="Q379" s="174">
        <v>10.853569999999999</v>
      </c>
      <c r="R379" s="174">
        <v>-93.418859999999995</v>
      </c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</row>
    <row r="380" spans="1:179" ht="15" customHeight="1">
      <c r="A380" s="167"/>
      <c r="B380" s="167"/>
      <c r="C380" s="168"/>
      <c r="D380" s="169"/>
      <c r="E380" s="185"/>
      <c r="F380" s="185"/>
      <c r="G380" s="185"/>
      <c r="H380" s="173"/>
      <c r="I380" s="173"/>
      <c r="J380" s="173"/>
      <c r="K380" s="171"/>
      <c r="L380" s="171"/>
      <c r="M380" s="171"/>
      <c r="N380" s="171"/>
      <c r="O380" s="171"/>
      <c r="P380" s="171"/>
      <c r="Q380" s="171"/>
      <c r="R380" s="171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</row>
    <row r="381" spans="1:179" ht="15" customHeight="1">
      <c r="A381" s="167" t="s">
        <v>296</v>
      </c>
      <c r="B381" s="167"/>
      <c r="C381" s="168"/>
      <c r="D381" s="169">
        <v>44</v>
      </c>
      <c r="E381" s="185">
        <v>99.880160000000004</v>
      </c>
      <c r="F381" s="185">
        <v>103.80408</v>
      </c>
      <c r="G381" s="185">
        <v>103.12826</v>
      </c>
      <c r="H381" s="173">
        <v>101.04667333333333</v>
      </c>
      <c r="I381" s="173">
        <v>101.5755075</v>
      </c>
      <c r="J381" s="173"/>
      <c r="K381" s="171">
        <v>3.2519999999999998</v>
      </c>
      <c r="L381" s="171">
        <v>5.2737499999999997</v>
      </c>
      <c r="M381" s="171"/>
      <c r="N381" s="171">
        <v>-0.65105999999999997</v>
      </c>
      <c r="O381" s="171">
        <v>-1.66283</v>
      </c>
      <c r="P381" s="171"/>
      <c r="Q381" s="171">
        <v>0.52336000000000005</v>
      </c>
      <c r="R381" s="171">
        <v>-0.59921999999999997</v>
      </c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</row>
    <row r="382" spans="1:179" ht="15" customHeight="1">
      <c r="A382" s="167"/>
      <c r="B382" s="167"/>
      <c r="C382" s="168"/>
      <c r="D382" s="169"/>
      <c r="E382" s="185"/>
      <c r="F382" s="185"/>
      <c r="G382" s="185"/>
      <c r="H382" s="173"/>
      <c r="I382" s="173"/>
      <c r="J382" s="173"/>
      <c r="K382" s="171"/>
      <c r="L382" s="171"/>
      <c r="M382" s="171"/>
      <c r="N382" s="171"/>
      <c r="O382" s="171"/>
      <c r="P382" s="171"/>
      <c r="Q382" s="171"/>
      <c r="R382" s="171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</row>
    <row r="383" spans="1:179" ht="15" customHeight="1">
      <c r="A383" s="167"/>
      <c r="B383" s="167" t="s">
        <v>296</v>
      </c>
      <c r="C383" s="168"/>
      <c r="D383" s="169">
        <v>44</v>
      </c>
      <c r="E383" s="185">
        <v>99.880160000000004</v>
      </c>
      <c r="F383" s="185">
        <v>103.80408</v>
      </c>
      <c r="G383" s="185">
        <v>103.12826</v>
      </c>
      <c r="H383" s="173">
        <v>101.04667333333333</v>
      </c>
      <c r="I383" s="173">
        <v>101.5755075</v>
      </c>
      <c r="J383" s="173"/>
      <c r="K383" s="171">
        <v>3.2519999999999998</v>
      </c>
      <c r="L383" s="171">
        <v>5.2737499999999997</v>
      </c>
      <c r="M383" s="171"/>
      <c r="N383" s="171">
        <v>-0.65105999999999997</v>
      </c>
      <c r="O383" s="171">
        <v>-1.66283</v>
      </c>
      <c r="P383" s="171"/>
      <c r="Q383" s="171">
        <v>0.52336000000000005</v>
      </c>
      <c r="R383" s="171">
        <v>-0.59921999999999997</v>
      </c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</row>
    <row r="384" spans="1:179" ht="15" customHeight="1">
      <c r="A384" s="167"/>
      <c r="B384" s="167"/>
      <c r="C384" s="168" t="s">
        <v>296</v>
      </c>
      <c r="D384" s="169">
        <v>44</v>
      </c>
      <c r="E384" s="185">
        <v>99.880160000000004</v>
      </c>
      <c r="F384" s="185">
        <v>103.80408</v>
      </c>
      <c r="G384" s="185">
        <v>103.12826</v>
      </c>
      <c r="H384" s="173">
        <v>101.04667333333333</v>
      </c>
      <c r="I384" s="173">
        <v>101.5755075</v>
      </c>
      <c r="J384" s="173"/>
      <c r="K384" s="171">
        <v>3.2519999999999998</v>
      </c>
      <c r="L384" s="171">
        <v>5.2737499999999997</v>
      </c>
      <c r="M384" s="171"/>
      <c r="N384" s="171">
        <v>-0.65105999999999997</v>
      </c>
      <c r="O384" s="171">
        <v>-1.66283</v>
      </c>
      <c r="P384" s="171"/>
      <c r="Q384" s="171">
        <v>0.52336000000000005</v>
      </c>
      <c r="R384" s="171">
        <v>-0.59921999999999997</v>
      </c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</row>
    <row r="385" spans="1:179" ht="15" customHeight="1">
      <c r="A385" s="167"/>
      <c r="B385" s="167"/>
      <c r="C385" s="168"/>
      <c r="D385" s="169"/>
      <c r="E385" s="185"/>
      <c r="F385" s="185"/>
      <c r="G385" s="185"/>
      <c r="H385" s="173"/>
      <c r="I385" s="173"/>
      <c r="J385" s="173"/>
      <c r="K385" s="171"/>
      <c r="L385" s="171"/>
      <c r="M385" s="171"/>
      <c r="N385" s="171"/>
      <c r="O385" s="171"/>
      <c r="P385" s="171"/>
      <c r="Q385" s="171"/>
      <c r="R385" s="171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</row>
    <row r="386" spans="1:179" ht="15" customHeight="1">
      <c r="A386" s="163" t="s">
        <v>36</v>
      </c>
      <c r="B386" s="163"/>
      <c r="C386" s="181"/>
      <c r="D386" s="178">
        <v>767</v>
      </c>
      <c r="E386" s="184">
        <v>98.921850000000006</v>
      </c>
      <c r="F386" s="184">
        <v>99.722480000000004</v>
      </c>
      <c r="G386" s="184">
        <v>99.606859999999998</v>
      </c>
      <c r="H386" s="172">
        <v>99.484455833333314</v>
      </c>
      <c r="I386" s="172">
        <v>99.280080000000012</v>
      </c>
      <c r="J386" s="172"/>
      <c r="K386" s="166">
        <v>0.69247000000000003</v>
      </c>
      <c r="L386" s="166">
        <v>19.387810000000002</v>
      </c>
      <c r="M386" s="166"/>
      <c r="N386" s="166">
        <v>-0.11594</v>
      </c>
      <c r="O386" s="166">
        <v>-4.9589600000000003</v>
      </c>
      <c r="P386" s="166"/>
      <c r="Q386" s="166">
        <v>-0.20543</v>
      </c>
      <c r="R386" s="166">
        <v>4.04087</v>
      </c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</row>
    <row r="387" spans="1:179" ht="15" customHeight="1">
      <c r="A387" s="167"/>
      <c r="B387" s="167"/>
      <c r="C387" s="168"/>
      <c r="D387" s="169"/>
      <c r="E387" s="185"/>
      <c r="F387" s="185"/>
      <c r="G387" s="185"/>
      <c r="H387" s="173"/>
      <c r="I387" s="173"/>
      <c r="J387" s="173"/>
      <c r="K387" s="171"/>
      <c r="L387" s="171"/>
      <c r="M387" s="171"/>
      <c r="N387" s="171"/>
      <c r="O387" s="171"/>
      <c r="P387" s="171"/>
      <c r="Q387" s="171"/>
      <c r="R387" s="171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</row>
    <row r="388" spans="1:179" ht="15" customHeight="1">
      <c r="A388" s="167" t="s">
        <v>297</v>
      </c>
      <c r="B388" s="167"/>
      <c r="C388" s="168"/>
      <c r="D388" s="169">
        <v>235</v>
      </c>
      <c r="E388" s="185">
        <v>97.489940000000004</v>
      </c>
      <c r="F388" s="185">
        <v>98.821190000000001</v>
      </c>
      <c r="G388" s="185">
        <v>98.325500000000005</v>
      </c>
      <c r="H388" s="173">
        <v>98.281897500000014</v>
      </c>
      <c r="I388" s="173">
        <v>98.210274166666679</v>
      </c>
      <c r="J388" s="173"/>
      <c r="K388" s="171">
        <v>0.85707999999999995</v>
      </c>
      <c r="L388" s="171">
        <v>7.2457700000000003</v>
      </c>
      <c r="M388" s="171"/>
      <c r="N388" s="171">
        <v>-0.50160000000000005</v>
      </c>
      <c r="O388" s="171">
        <v>-6.5138699999999998</v>
      </c>
      <c r="P388" s="171"/>
      <c r="Q388" s="171">
        <v>-7.288E-2</v>
      </c>
      <c r="R388" s="171">
        <v>0.43276999999999999</v>
      </c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</row>
    <row r="389" spans="1:179" ht="15" customHeight="1">
      <c r="A389" s="167"/>
      <c r="B389" s="167"/>
      <c r="C389" s="168"/>
      <c r="D389" s="169"/>
      <c r="E389" s="185"/>
      <c r="F389" s="185"/>
      <c r="G389" s="185"/>
      <c r="H389" s="173"/>
      <c r="I389" s="173"/>
      <c r="J389" s="173"/>
      <c r="K389" s="171"/>
      <c r="L389" s="171"/>
      <c r="M389" s="171"/>
      <c r="N389" s="171"/>
      <c r="O389" s="171"/>
      <c r="P389" s="171"/>
      <c r="Q389" s="171"/>
      <c r="R389" s="171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</row>
    <row r="390" spans="1:179" ht="12.75">
      <c r="A390" s="167"/>
      <c r="B390" s="167" t="s">
        <v>298</v>
      </c>
      <c r="C390" s="168"/>
      <c r="D390" s="169">
        <v>23</v>
      </c>
      <c r="E390" s="185">
        <v>101.77197</v>
      </c>
      <c r="F390" s="185">
        <v>105.404</v>
      </c>
      <c r="G390" s="185">
        <v>105.404</v>
      </c>
      <c r="H390" s="173">
        <v>98.808577499999998</v>
      </c>
      <c r="I390" s="173">
        <v>104.31439166666667</v>
      </c>
      <c r="J390" s="173"/>
      <c r="K390" s="171">
        <v>3.5687899999999999</v>
      </c>
      <c r="L390" s="171">
        <v>3.0825900000000002</v>
      </c>
      <c r="M390" s="171"/>
      <c r="N390" s="174" t="s">
        <v>62</v>
      </c>
      <c r="O390" s="174" t="s">
        <v>62</v>
      </c>
      <c r="P390" s="171"/>
      <c r="Q390" s="174">
        <v>5.5721999999999996</v>
      </c>
      <c r="R390" s="174">
        <v>-3.2624</v>
      </c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</row>
    <row r="391" spans="1:179" ht="12.75">
      <c r="A391" s="167"/>
      <c r="B391" s="167"/>
      <c r="C391" s="168" t="s">
        <v>299</v>
      </c>
      <c r="D391" s="169">
        <v>12</v>
      </c>
      <c r="E391" s="185">
        <v>98.013019999999997</v>
      </c>
      <c r="F391" s="185">
        <v>104.97441000000001</v>
      </c>
      <c r="G391" s="185">
        <v>104.97441000000001</v>
      </c>
      <c r="H391" s="173">
        <v>96.370632500000013</v>
      </c>
      <c r="I391" s="173">
        <v>102.88599333333336</v>
      </c>
      <c r="J391" s="173"/>
      <c r="K391" s="171">
        <v>7.1025200000000002</v>
      </c>
      <c r="L391" s="171">
        <v>3.0825900000000002</v>
      </c>
      <c r="M391" s="171"/>
      <c r="N391" s="174" t="s">
        <v>62</v>
      </c>
      <c r="O391" s="174" t="s">
        <v>62</v>
      </c>
      <c r="P391" s="171"/>
      <c r="Q391" s="174">
        <v>6.7607299999999997</v>
      </c>
      <c r="R391" s="174">
        <v>-2.0153099999999999</v>
      </c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</row>
    <row r="392" spans="1:179" ht="12.75">
      <c r="A392" s="167"/>
      <c r="B392" s="167"/>
      <c r="C392" s="168" t="s">
        <v>300</v>
      </c>
      <c r="D392" s="169">
        <v>11</v>
      </c>
      <c r="E392" s="185">
        <v>105.87264999999999</v>
      </c>
      <c r="F392" s="185">
        <v>105.87264999999999</v>
      </c>
      <c r="G392" s="185">
        <v>105.87264999999999</v>
      </c>
      <c r="H392" s="173">
        <v>101.46816250000001</v>
      </c>
      <c r="I392" s="173">
        <v>105.87265000000001</v>
      </c>
      <c r="J392" s="173"/>
      <c r="K392" s="174" t="s">
        <v>62</v>
      </c>
      <c r="L392" s="174" t="s">
        <v>62</v>
      </c>
      <c r="M392" s="171"/>
      <c r="N392" s="174" t="s">
        <v>62</v>
      </c>
      <c r="O392" s="174" t="s">
        <v>62</v>
      </c>
      <c r="P392" s="171"/>
      <c r="Q392" s="174">
        <v>4.3407600000000004</v>
      </c>
      <c r="R392" s="174">
        <v>-1.2496499999999999</v>
      </c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</row>
    <row r="393" spans="1:179" ht="15" customHeight="1">
      <c r="A393" s="167"/>
      <c r="B393" s="167"/>
      <c r="C393" s="168"/>
      <c r="D393" s="169"/>
      <c r="E393" s="185"/>
      <c r="F393" s="185"/>
      <c r="G393" s="185"/>
      <c r="H393" s="173"/>
      <c r="I393" s="173"/>
      <c r="J393" s="173"/>
      <c r="K393" s="171"/>
      <c r="L393" s="171"/>
      <c r="M393" s="171"/>
      <c r="N393" s="171"/>
      <c r="O393" s="171"/>
      <c r="P393" s="171"/>
      <c r="Q393" s="171"/>
      <c r="R393" s="171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</row>
    <row r="394" spans="1:179" ht="15" customHeight="1">
      <c r="A394" s="167"/>
      <c r="B394" s="167" t="s">
        <v>301</v>
      </c>
      <c r="C394" s="168"/>
      <c r="D394" s="169">
        <v>212</v>
      </c>
      <c r="E394" s="185">
        <v>97.025379999999998</v>
      </c>
      <c r="F394" s="185">
        <v>98.107020000000006</v>
      </c>
      <c r="G394" s="185">
        <v>97.557550000000006</v>
      </c>
      <c r="H394" s="173">
        <v>98.224757499999996</v>
      </c>
      <c r="I394" s="173">
        <v>97.548035833333344</v>
      </c>
      <c r="J394" s="173"/>
      <c r="K394" s="171">
        <v>0.54849000000000003</v>
      </c>
      <c r="L394" s="171">
        <v>4.1631900000000002</v>
      </c>
      <c r="M394" s="171"/>
      <c r="N394" s="171">
        <v>-0.56006999999999996</v>
      </c>
      <c r="O394" s="171">
        <v>-6.5138699999999998</v>
      </c>
      <c r="P394" s="171"/>
      <c r="Q394" s="171">
        <v>-0.68894999999999995</v>
      </c>
      <c r="R394" s="171">
        <v>3.69773</v>
      </c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</row>
    <row r="395" spans="1:179" ht="12.75">
      <c r="A395" s="167"/>
      <c r="B395" s="167"/>
      <c r="C395" s="168" t="s">
        <v>302</v>
      </c>
      <c r="D395" s="169">
        <v>7</v>
      </c>
      <c r="E395" s="185">
        <v>89.830280000000002</v>
      </c>
      <c r="F395" s="185">
        <v>89.065449999999998</v>
      </c>
      <c r="G395" s="185">
        <v>87.902760000000001</v>
      </c>
      <c r="H395" s="173">
        <v>91.304410000000004</v>
      </c>
      <c r="I395" s="173">
        <v>89.925772500000008</v>
      </c>
      <c r="J395" s="173"/>
      <c r="K395" s="171">
        <v>-2.1457299999999999</v>
      </c>
      <c r="L395" s="171">
        <v>-0.49789</v>
      </c>
      <c r="M395" s="171"/>
      <c r="N395" s="174">
        <v>-1.3054300000000001</v>
      </c>
      <c r="O395" s="174">
        <v>-0.45512000000000002</v>
      </c>
      <c r="P395" s="171"/>
      <c r="Q395" s="174">
        <v>-1.5099400000000001</v>
      </c>
      <c r="R395" s="174">
        <v>0.24839</v>
      </c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</row>
    <row r="396" spans="1:179" ht="15" customHeight="1">
      <c r="A396" s="167"/>
      <c r="B396" s="167"/>
      <c r="C396" s="168" t="s">
        <v>303</v>
      </c>
      <c r="D396" s="169">
        <v>83</v>
      </c>
      <c r="E396" s="185">
        <v>97.038839999999993</v>
      </c>
      <c r="F396" s="185">
        <v>96.714089999999999</v>
      </c>
      <c r="G396" s="185">
        <v>96.565079999999995</v>
      </c>
      <c r="H396" s="173">
        <v>98.797773333333339</v>
      </c>
      <c r="I396" s="173">
        <v>96.593050000000019</v>
      </c>
      <c r="J396" s="173"/>
      <c r="K396" s="171">
        <v>-0.48821999999999999</v>
      </c>
      <c r="L396" s="171">
        <v>-1.4510400000000001</v>
      </c>
      <c r="M396" s="171"/>
      <c r="N396" s="171">
        <v>-0.15407999999999999</v>
      </c>
      <c r="O396" s="171">
        <v>-0.69160999999999995</v>
      </c>
      <c r="P396" s="171"/>
      <c r="Q396" s="171">
        <v>-2.2315499999999999</v>
      </c>
      <c r="R396" s="171">
        <v>4.7169100000000004</v>
      </c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</row>
    <row r="397" spans="1:179" ht="15" customHeight="1">
      <c r="A397" s="167"/>
      <c r="B397" s="167"/>
      <c r="C397" s="168" t="s">
        <v>304</v>
      </c>
      <c r="D397" s="169">
        <v>49</v>
      </c>
      <c r="E397" s="185">
        <v>97.923249999999996</v>
      </c>
      <c r="F397" s="185">
        <v>105.27292</v>
      </c>
      <c r="G397" s="185">
        <v>104.20187</v>
      </c>
      <c r="H397" s="173">
        <v>98.721902500000013</v>
      </c>
      <c r="I397" s="173">
        <v>102.92305499999999</v>
      </c>
      <c r="J397" s="173"/>
      <c r="K397" s="171">
        <v>6.4117800000000003</v>
      </c>
      <c r="L397" s="171">
        <v>11.35267</v>
      </c>
      <c r="M397" s="171"/>
      <c r="N397" s="171">
        <v>-1.0174000000000001</v>
      </c>
      <c r="O397" s="171">
        <v>-2.9347400000000001</v>
      </c>
      <c r="P397" s="171"/>
      <c r="Q397" s="171">
        <v>4.2555399999999999</v>
      </c>
      <c r="R397" s="171">
        <v>-5.3058800000000002</v>
      </c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</row>
    <row r="398" spans="1:179" ht="15" customHeight="1">
      <c r="A398" s="167"/>
      <c r="B398" s="167"/>
      <c r="C398" s="168" t="s">
        <v>305</v>
      </c>
      <c r="D398" s="169">
        <v>73</v>
      </c>
      <c r="E398" s="185">
        <v>97.097329999999999</v>
      </c>
      <c r="F398" s="185">
        <v>95.747770000000003</v>
      </c>
      <c r="G398" s="185">
        <v>95.151899999999998</v>
      </c>
      <c r="H398" s="173">
        <v>97.903143333333333</v>
      </c>
      <c r="I398" s="173">
        <v>95.756854166666685</v>
      </c>
      <c r="J398" s="173"/>
      <c r="K398" s="171">
        <v>-2.00359</v>
      </c>
      <c r="L398" s="171">
        <v>-5.2405499999999998</v>
      </c>
      <c r="M398" s="171"/>
      <c r="N398" s="171">
        <v>-0.62233000000000005</v>
      </c>
      <c r="O398" s="171">
        <v>-2.4323999999999999</v>
      </c>
      <c r="P398" s="171"/>
      <c r="Q398" s="171">
        <v>-2.1922600000000001</v>
      </c>
      <c r="R398" s="171">
        <v>4.0383100000000001</v>
      </c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</row>
    <row r="399" spans="1:179" ht="15" customHeight="1">
      <c r="A399" s="167"/>
      <c r="B399" s="167"/>
      <c r="C399" s="168"/>
      <c r="D399" s="169"/>
      <c r="E399" s="185"/>
      <c r="F399" s="185"/>
      <c r="G399" s="185"/>
      <c r="H399" s="173"/>
      <c r="I399" s="173"/>
      <c r="J399" s="173"/>
      <c r="K399" s="171"/>
      <c r="L399" s="171"/>
      <c r="M399" s="171"/>
      <c r="N399" s="171"/>
      <c r="O399" s="171"/>
      <c r="P399" s="171"/>
      <c r="Q399" s="171"/>
      <c r="R399" s="171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</row>
    <row r="400" spans="1:179" ht="15" customHeight="1">
      <c r="A400" s="167" t="s">
        <v>306</v>
      </c>
      <c r="B400" s="167"/>
      <c r="C400" s="168"/>
      <c r="D400" s="169">
        <v>55</v>
      </c>
      <c r="E400" s="185">
        <v>95.010999999999996</v>
      </c>
      <c r="F400" s="185">
        <v>100.31277</v>
      </c>
      <c r="G400" s="185">
        <v>100.81834000000001</v>
      </c>
      <c r="H400" s="173">
        <v>100.06585249999999</v>
      </c>
      <c r="I400" s="173">
        <v>96.782775000000001</v>
      </c>
      <c r="J400" s="170"/>
      <c r="K400" s="171">
        <v>6.1122699999999996</v>
      </c>
      <c r="L400" s="171">
        <v>11.786289999999999</v>
      </c>
      <c r="M400" s="171"/>
      <c r="N400" s="171">
        <v>0.50399000000000005</v>
      </c>
      <c r="O400" s="171">
        <v>1.5549200000000001</v>
      </c>
      <c r="P400" s="171"/>
      <c r="Q400" s="171">
        <v>-3.2809200000000001</v>
      </c>
      <c r="R400" s="171">
        <v>4.6528900000000002</v>
      </c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</row>
    <row r="401" spans="1:179" ht="15" customHeight="1">
      <c r="A401" s="167"/>
      <c r="B401" s="167"/>
      <c r="C401" s="168"/>
      <c r="D401" s="169"/>
      <c r="E401" s="185"/>
      <c r="F401" s="185"/>
      <c r="G401" s="185"/>
      <c r="H401" s="173"/>
      <c r="I401" s="173"/>
      <c r="J401" s="173"/>
      <c r="K401" s="171"/>
      <c r="L401" s="171"/>
      <c r="M401" s="171"/>
      <c r="N401" s="171"/>
      <c r="O401" s="171"/>
      <c r="P401" s="171"/>
      <c r="Q401" s="171"/>
      <c r="R401" s="171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</row>
    <row r="402" spans="1:179" ht="15" customHeight="1">
      <c r="A402" s="167"/>
      <c r="B402" s="167" t="s">
        <v>307</v>
      </c>
      <c r="C402" s="168"/>
      <c r="D402" s="169">
        <v>7</v>
      </c>
      <c r="E402" s="185">
        <v>103.32462</v>
      </c>
      <c r="F402" s="185">
        <v>112.16795999999999</v>
      </c>
      <c r="G402" s="185">
        <v>112.02746999999999</v>
      </c>
      <c r="H402" s="173">
        <v>106.30540000000002</v>
      </c>
      <c r="I402" s="173">
        <v>106.67380333333334</v>
      </c>
      <c r="J402" s="173"/>
      <c r="K402" s="171">
        <v>8.4228299999999994</v>
      </c>
      <c r="L402" s="171">
        <v>2.2480099999999998</v>
      </c>
      <c r="M402" s="171"/>
      <c r="N402" s="174">
        <v>-0.12523999999999999</v>
      </c>
      <c r="O402" s="174">
        <v>-5.4989999999999997E-2</v>
      </c>
      <c r="P402" s="171"/>
      <c r="Q402" s="174">
        <v>0.34655000000000002</v>
      </c>
      <c r="R402" s="174">
        <v>-6.658E-2</v>
      </c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</row>
    <row r="403" spans="1:179" ht="15" customHeight="1">
      <c r="A403" s="167"/>
      <c r="B403" s="167"/>
      <c r="C403" s="168" t="s">
        <v>308</v>
      </c>
      <c r="D403" s="169">
        <v>4</v>
      </c>
      <c r="E403" s="185">
        <v>106.14873</v>
      </c>
      <c r="F403" s="185">
        <v>133.11621</v>
      </c>
      <c r="G403" s="185">
        <v>132.87036000000001</v>
      </c>
      <c r="H403" s="173">
        <v>111.4554875</v>
      </c>
      <c r="I403" s="173">
        <v>119.78567666666663</v>
      </c>
      <c r="J403" s="170"/>
      <c r="K403" s="171">
        <v>25.173770000000001</v>
      </c>
      <c r="L403" s="171">
        <v>3.9442200000000001</v>
      </c>
      <c r="M403" s="171"/>
      <c r="N403" s="174">
        <v>-0.18468000000000001</v>
      </c>
      <c r="O403" s="174">
        <v>-5.4989999999999997E-2</v>
      </c>
      <c r="P403" s="171"/>
      <c r="Q403" s="174">
        <v>7.4740099999999998</v>
      </c>
      <c r="R403" s="174">
        <v>-0.85785</v>
      </c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</row>
    <row r="404" spans="1:179" ht="15" customHeight="1">
      <c r="A404" s="167"/>
      <c r="B404" s="167"/>
      <c r="C404" s="168" t="s">
        <v>309</v>
      </c>
      <c r="D404" s="169">
        <v>3</v>
      </c>
      <c r="E404" s="185">
        <v>99.559139999999999</v>
      </c>
      <c r="F404" s="185">
        <v>84.236949999999993</v>
      </c>
      <c r="G404" s="185">
        <v>84.236949999999993</v>
      </c>
      <c r="H404" s="173">
        <v>99.438621666666677</v>
      </c>
      <c r="I404" s="173">
        <v>89.191308333333325</v>
      </c>
      <c r="J404" s="173"/>
      <c r="K404" s="174">
        <v>-15.390029999999999</v>
      </c>
      <c r="L404" s="171">
        <v>-1.69621</v>
      </c>
      <c r="M404" s="171"/>
      <c r="N404" s="174" t="s">
        <v>62</v>
      </c>
      <c r="O404" s="174" t="s">
        <v>62</v>
      </c>
      <c r="P404" s="171"/>
      <c r="Q404" s="174">
        <v>-10.305160000000001</v>
      </c>
      <c r="R404" s="174">
        <v>0.79127000000000003</v>
      </c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</row>
    <row r="405" spans="1:179" ht="15" customHeight="1">
      <c r="A405" s="167"/>
      <c r="B405" s="167"/>
      <c r="C405" s="168"/>
      <c r="D405" s="169"/>
      <c r="E405" s="185"/>
      <c r="F405" s="185"/>
      <c r="G405" s="185"/>
      <c r="H405" s="173"/>
      <c r="I405" s="173"/>
      <c r="J405" s="173"/>
      <c r="K405" s="171"/>
      <c r="L405" s="171"/>
      <c r="M405" s="171"/>
      <c r="N405" s="171"/>
      <c r="O405" s="171"/>
      <c r="P405" s="171"/>
      <c r="Q405" s="171"/>
      <c r="R405" s="171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</row>
    <row r="406" spans="1:179" ht="15" customHeight="1">
      <c r="A406" s="167"/>
      <c r="B406" s="167" t="s">
        <v>310</v>
      </c>
      <c r="C406" s="168"/>
      <c r="D406" s="169">
        <v>48</v>
      </c>
      <c r="E406" s="185">
        <v>93.798599999999993</v>
      </c>
      <c r="F406" s="185">
        <v>98.583879999999994</v>
      </c>
      <c r="G406" s="185">
        <v>99.183670000000006</v>
      </c>
      <c r="H406" s="173">
        <v>99.155920000000023</v>
      </c>
      <c r="I406" s="173">
        <v>95.340331666666657</v>
      </c>
      <c r="J406" s="173"/>
      <c r="K406" s="174">
        <v>5.7411000000000003</v>
      </c>
      <c r="L406" s="174">
        <v>9.5382800000000003</v>
      </c>
      <c r="M406" s="171"/>
      <c r="N406" s="171">
        <v>0.60840000000000005</v>
      </c>
      <c r="O406" s="171">
        <v>1.60991</v>
      </c>
      <c r="P406" s="171"/>
      <c r="Q406" s="171">
        <v>-3.8480699999999999</v>
      </c>
      <c r="R406" s="171">
        <v>4.7194700000000003</v>
      </c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</row>
    <row r="407" spans="1:179" ht="15" customHeight="1">
      <c r="A407" s="167"/>
      <c r="B407" s="167"/>
      <c r="C407" s="168" t="s">
        <v>311</v>
      </c>
      <c r="D407" s="169">
        <v>37</v>
      </c>
      <c r="E407" s="185">
        <v>91.306420000000003</v>
      </c>
      <c r="F407" s="185">
        <v>98.500789999999995</v>
      </c>
      <c r="G407" s="185">
        <v>99.278890000000004</v>
      </c>
      <c r="H407" s="173">
        <v>98.742844166666671</v>
      </c>
      <c r="I407" s="173">
        <v>93.470906666666679</v>
      </c>
      <c r="J407" s="173"/>
      <c r="K407" s="174">
        <v>8.73156</v>
      </c>
      <c r="L407" s="174">
        <v>10.8851</v>
      </c>
      <c r="M407" s="171"/>
      <c r="N407" s="171">
        <v>0.78993999999999998</v>
      </c>
      <c r="O407" s="171">
        <v>1.60991</v>
      </c>
      <c r="P407" s="171"/>
      <c r="Q407" s="171">
        <v>-5.3390599999999999</v>
      </c>
      <c r="R407" s="171">
        <v>5.0267600000000003</v>
      </c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</row>
    <row r="408" spans="1:179" ht="12.75">
      <c r="A408" s="167"/>
      <c r="B408" s="167"/>
      <c r="C408" s="168" t="s">
        <v>312</v>
      </c>
      <c r="D408" s="169">
        <v>11</v>
      </c>
      <c r="E408" s="185">
        <v>102.1814</v>
      </c>
      <c r="F408" s="185">
        <v>98.863380000000006</v>
      </c>
      <c r="G408" s="185">
        <v>98.863380000000006</v>
      </c>
      <c r="H408" s="173">
        <v>100.54534999999998</v>
      </c>
      <c r="I408" s="173">
        <v>101.62839666666666</v>
      </c>
      <c r="J408" s="173"/>
      <c r="K408" s="171">
        <v>-3.2471899999999998</v>
      </c>
      <c r="L408" s="171">
        <v>-1.3468199999999999</v>
      </c>
      <c r="M408" s="171"/>
      <c r="N408" s="174" t="s">
        <v>62</v>
      </c>
      <c r="O408" s="174" t="s">
        <v>62</v>
      </c>
      <c r="P408" s="171"/>
      <c r="Q408" s="174">
        <v>1.07717</v>
      </c>
      <c r="R408" s="174">
        <v>-0.30729000000000001</v>
      </c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</row>
    <row r="409" spans="1:179" ht="15" customHeight="1">
      <c r="A409" s="167"/>
      <c r="B409" s="167"/>
      <c r="C409" s="168"/>
      <c r="D409" s="169"/>
      <c r="E409" s="185"/>
      <c r="F409" s="185"/>
      <c r="G409" s="185"/>
      <c r="H409" s="173"/>
      <c r="I409" s="173"/>
      <c r="J409" s="173"/>
      <c r="K409" s="171"/>
      <c r="L409" s="171"/>
      <c r="M409" s="171"/>
      <c r="N409" s="171"/>
      <c r="O409" s="171"/>
      <c r="P409" s="171"/>
      <c r="Q409" s="171"/>
      <c r="R409" s="171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</row>
    <row r="410" spans="1:179" ht="12.75">
      <c r="A410" s="167" t="s">
        <v>313</v>
      </c>
      <c r="B410" s="167"/>
      <c r="C410" s="168"/>
      <c r="D410" s="169">
        <v>422</v>
      </c>
      <c r="E410" s="185">
        <v>100.10303999999999</v>
      </c>
      <c r="F410" s="185">
        <v>100.10303999999999</v>
      </c>
      <c r="G410" s="185">
        <v>100.10303999999999</v>
      </c>
      <c r="H410" s="173">
        <v>100.02575999999999</v>
      </c>
      <c r="I410" s="173">
        <v>100.10303999999998</v>
      </c>
      <c r="J410" s="173"/>
      <c r="K410" s="174" t="s">
        <v>62</v>
      </c>
      <c r="L410" s="174" t="s">
        <v>62</v>
      </c>
      <c r="M410" s="171"/>
      <c r="N410" s="174" t="s">
        <v>62</v>
      </c>
      <c r="O410" s="174" t="s">
        <v>62</v>
      </c>
      <c r="P410" s="171"/>
      <c r="Q410" s="174">
        <v>7.7259999999999995E-2</v>
      </c>
      <c r="R410" s="174">
        <v>-0.83992999999999995</v>
      </c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</row>
    <row r="411" spans="1:179" ht="15" customHeight="1">
      <c r="A411" s="167"/>
      <c r="B411" s="167"/>
      <c r="C411" s="168"/>
      <c r="D411" s="169"/>
      <c r="E411" s="185"/>
      <c r="F411" s="185"/>
      <c r="G411" s="185"/>
      <c r="H411" s="173"/>
      <c r="I411" s="173"/>
      <c r="J411" s="173"/>
      <c r="K411" s="171"/>
      <c r="L411" s="171"/>
      <c r="M411" s="171"/>
      <c r="N411" s="171"/>
      <c r="O411" s="171"/>
      <c r="P411" s="171"/>
      <c r="Q411" s="171"/>
      <c r="R411" s="171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</row>
    <row r="412" spans="1:179" ht="12.75">
      <c r="A412" s="167"/>
      <c r="B412" s="167" t="s">
        <v>313</v>
      </c>
      <c r="C412" s="168"/>
      <c r="D412" s="169">
        <v>422</v>
      </c>
      <c r="E412" s="185">
        <v>100.10303999999999</v>
      </c>
      <c r="F412" s="185">
        <v>100.10303999999999</v>
      </c>
      <c r="G412" s="185">
        <v>100.10303999999999</v>
      </c>
      <c r="H412" s="173">
        <v>100.02575999999999</v>
      </c>
      <c r="I412" s="173">
        <v>100.10303999999998</v>
      </c>
      <c r="J412" s="173"/>
      <c r="K412" s="174" t="s">
        <v>62</v>
      </c>
      <c r="L412" s="174" t="s">
        <v>62</v>
      </c>
      <c r="M412" s="171"/>
      <c r="N412" s="174" t="s">
        <v>62</v>
      </c>
      <c r="O412" s="174" t="s">
        <v>62</v>
      </c>
      <c r="P412" s="171"/>
      <c r="Q412" s="174">
        <v>7.7259999999999995E-2</v>
      </c>
      <c r="R412" s="174">
        <v>-0.83992999999999995</v>
      </c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</row>
    <row r="413" spans="1:179" ht="12.75">
      <c r="A413" s="167"/>
      <c r="B413" s="167"/>
      <c r="C413" s="168" t="s">
        <v>313</v>
      </c>
      <c r="D413" s="169">
        <v>422</v>
      </c>
      <c r="E413" s="185">
        <v>100.10303999999999</v>
      </c>
      <c r="F413" s="185">
        <v>100.10303999999999</v>
      </c>
      <c r="G413" s="185">
        <v>100.10303999999999</v>
      </c>
      <c r="H413" s="173">
        <v>100.02575999999999</v>
      </c>
      <c r="I413" s="173">
        <v>100.10303999999998</v>
      </c>
      <c r="J413" s="173"/>
      <c r="K413" s="174" t="s">
        <v>62</v>
      </c>
      <c r="L413" s="174" t="s">
        <v>62</v>
      </c>
      <c r="M413" s="171"/>
      <c r="N413" s="174" t="s">
        <v>62</v>
      </c>
      <c r="O413" s="174" t="s">
        <v>62</v>
      </c>
      <c r="P413" s="171"/>
      <c r="Q413" s="174">
        <v>7.7259999999999995E-2</v>
      </c>
      <c r="R413" s="174">
        <v>-0.83992999999999995</v>
      </c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</row>
    <row r="414" spans="1:179" ht="15" customHeight="1">
      <c r="A414" s="167"/>
      <c r="B414" s="167"/>
      <c r="C414" s="168"/>
      <c r="D414" s="169"/>
      <c r="E414" s="185"/>
      <c r="F414" s="185"/>
      <c r="G414" s="185"/>
      <c r="H414" s="173"/>
      <c r="I414" s="173"/>
      <c r="J414" s="173"/>
      <c r="K414" s="171"/>
      <c r="L414" s="171"/>
      <c r="M414" s="171"/>
      <c r="N414" s="171"/>
      <c r="O414" s="171"/>
      <c r="P414" s="171"/>
      <c r="Q414" s="171"/>
      <c r="R414" s="171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</row>
    <row r="415" spans="1:179" ht="12.75">
      <c r="A415" s="167" t="s">
        <v>314</v>
      </c>
      <c r="B415" s="167"/>
      <c r="C415" s="168"/>
      <c r="D415" s="169">
        <v>2</v>
      </c>
      <c r="E415" s="185">
        <v>96.919370000000001</v>
      </c>
      <c r="F415" s="185">
        <v>96.919370000000001</v>
      </c>
      <c r="G415" s="185">
        <v>96.919370000000001</v>
      </c>
      <c r="H415" s="173">
        <v>96.919370000000001</v>
      </c>
      <c r="I415" s="173">
        <v>96.919370000000001</v>
      </c>
      <c r="J415" s="173"/>
      <c r="K415" s="174" t="s">
        <v>62</v>
      </c>
      <c r="L415" s="174" t="s">
        <v>62</v>
      </c>
      <c r="M415" s="171"/>
      <c r="N415" s="174" t="s">
        <v>62</v>
      </c>
      <c r="O415" s="174" t="s">
        <v>62</v>
      </c>
      <c r="P415" s="171"/>
      <c r="Q415" s="174" t="s">
        <v>62</v>
      </c>
      <c r="R415" s="174" t="s">
        <v>62</v>
      </c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</row>
    <row r="416" spans="1:179" ht="15" customHeight="1">
      <c r="A416" s="167"/>
      <c r="B416" s="167"/>
      <c r="C416" s="168"/>
      <c r="D416" s="169"/>
      <c r="E416" s="185"/>
      <c r="F416" s="185"/>
      <c r="G416" s="185"/>
      <c r="H416" s="173"/>
      <c r="I416" s="173"/>
      <c r="J416" s="173"/>
      <c r="K416" s="171"/>
      <c r="L416" s="171"/>
      <c r="M416" s="171"/>
      <c r="N416" s="171"/>
      <c r="O416" s="171"/>
      <c r="P416" s="171"/>
      <c r="Q416" s="171"/>
      <c r="R416" s="171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</row>
    <row r="417" spans="1:179" ht="12.75">
      <c r="A417" s="167"/>
      <c r="B417" s="167" t="s">
        <v>314</v>
      </c>
      <c r="C417" s="168"/>
      <c r="D417" s="169">
        <v>2</v>
      </c>
      <c r="E417" s="185">
        <v>96.919370000000001</v>
      </c>
      <c r="F417" s="185">
        <v>96.919370000000001</v>
      </c>
      <c r="G417" s="185">
        <v>96.919370000000001</v>
      </c>
      <c r="H417" s="173">
        <v>96.919370000000001</v>
      </c>
      <c r="I417" s="173">
        <v>96.919370000000001</v>
      </c>
      <c r="J417" s="173"/>
      <c r="K417" s="174" t="s">
        <v>62</v>
      </c>
      <c r="L417" s="174" t="s">
        <v>62</v>
      </c>
      <c r="M417" s="171"/>
      <c r="N417" s="174" t="s">
        <v>62</v>
      </c>
      <c r="O417" s="174" t="s">
        <v>62</v>
      </c>
      <c r="P417" s="171"/>
      <c r="Q417" s="174" t="s">
        <v>62</v>
      </c>
      <c r="R417" s="174" t="s">
        <v>62</v>
      </c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</row>
    <row r="418" spans="1:179" ht="12.75">
      <c r="A418" s="167"/>
      <c r="B418" s="167"/>
      <c r="C418" s="168" t="s">
        <v>314</v>
      </c>
      <c r="D418" s="169">
        <v>2</v>
      </c>
      <c r="E418" s="185">
        <v>96.919370000000001</v>
      </c>
      <c r="F418" s="185">
        <v>96.919370000000001</v>
      </c>
      <c r="G418" s="185">
        <v>96.919370000000001</v>
      </c>
      <c r="H418" s="173">
        <v>96.919370000000001</v>
      </c>
      <c r="I418" s="173">
        <v>96.919370000000001</v>
      </c>
      <c r="J418" s="173"/>
      <c r="K418" s="174" t="s">
        <v>62</v>
      </c>
      <c r="L418" s="174" t="s">
        <v>62</v>
      </c>
      <c r="M418" s="171"/>
      <c r="N418" s="174" t="s">
        <v>62</v>
      </c>
      <c r="O418" s="174" t="s">
        <v>62</v>
      </c>
      <c r="P418" s="171"/>
      <c r="Q418" s="174" t="s">
        <v>62</v>
      </c>
      <c r="R418" s="174" t="s">
        <v>62</v>
      </c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</row>
    <row r="419" spans="1:179" ht="15" customHeight="1">
      <c r="A419" s="167"/>
      <c r="B419" s="167"/>
      <c r="C419" s="168"/>
      <c r="D419" s="169"/>
      <c r="E419" s="185"/>
      <c r="F419" s="185"/>
      <c r="G419" s="185"/>
      <c r="H419" s="173"/>
      <c r="I419" s="173"/>
      <c r="J419" s="173"/>
      <c r="K419" s="171"/>
      <c r="L419" s="171"/>
      <c r="M419" s="171"/>
      <c r="N419" s="171"/>
      <c r="O419" s="171"/>
      <c r="P419" s="171"/>
      <c r="Q419" s="171"/>
      <c r="R419" s="171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</row>
    <row r="420" spans="1:179" ht="12.75">
      <c r="A420" s="167" t="s">
        <v>315</v>
      </c>
      <c r="B420" s="167"/>
      <c r="C420" s="168"/>
      <c r="D420" s="169">
        <v>47</v>
      </c>
      <c r="E420" s="185">
        <v>100</v>
      </c>
      <c r="F420" s="185">
        <v>100</v>
      </c>
      <c r="G420" s="185">
        <v>100</v>
      </c>
      <c r="H420" s="173">
        <v>100</v>
      </c>
      <c r="I420" s="173">
        <v>100</v>
      </c>
      <c r="J420" s="173"/>
      <c r="K420" s="174" t="s">
        <v>62</v>
      </c>
      <c r="L420" s="174" t="s">
        <v>62</v>
      </c>
      <c r="M420" s="171"/>
      <c r="N420" s="174" t="s">
        <v>62</v>
      </c>
      <c r="O420" s="174" t="s">
        <v>62</v>
      </c>
      <c r="P420" s="171"/>
      <c r="Q420" s="174" t="s">
        <v>62</v>
      </c>
      <c r="R420" s="174" t="s">
        <v>62</v>
      </c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</row>
    <row r="421" spans="1:179" ht="15" customHeight="1">
      <c r="A421" s="167"/>
      <c r="B421" s="167"/>
      <c r="C421" s="168"/>
      <c r="D421" s="169"/>
      <c r="E421" s="185"/>
      <c r="F421" s="185"/>
      <c r="G421" s="185"/>
      <c r="H421" s="173"/>
      <c r="I421" s="173"/>
      <c r="J421" s="173"/>
      <c r="K421" s="171"/>
      <c r="L421" s="171"/>
      <c r="M421" s="171"/>
      <c r="N421" s="171"/>
      <c r="O421" s="171"/>
      <c r="P421" s="171"/>
      <c r="Q421" s="171"/>
      <c r="R421" s="171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</row>
    <row r="422" spans="1:179" ht="12.75">
      <c r="A422" s="167"/>
      <c r="B422" s="167" t="s">
        <v>315</v>
      </c>
      <c r="C422" s="168"/>
      <c r="D422" s="169">
        <v>47</v>
      </c>
      <c r="E422" s="185">
        <v>100</v>
      </c>
      <c r="F422" s="185">
        <v>100</v>
      </c>
      <c r="G422" s="185">
        <v>100</v>
      </c>
      <c r="H422" s="173">
        <v>100</v>
      </c>
      <c r="I422" s="173">
        <v>100</v>
      </c>
      <c r="J422" s="173"/>
      <c r="K422" s="174" t="s">
        <v>62</v>
      </c>
      <c r="L422" s="174" t="s">
        <v>62</v>
      </c>
      <c r="M422" s="171"/>
      <c r="N422" s="174" t="s">
        <v>62</v>
      </c>
      <c r="O422" s="174" t="s">
        <v>62</v>
      </c>
      <c r="P422" s="171"/>
      <c r="Q422" s="174" t="s">
        <v>62</v>
      </c>
      <c r="R422" s="174" t="s">
        <v>62</v>
      </c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</row>
    <row r="423" spans="1:179" ht="12.75">
      <c r="A423" s="167"/>
      <c r="B423" s="167"/>
      <c r="C423" s="168" t="s">
        <v>315</v>
      </c>
      <c r="D423" s="169">
        <v>47</v>
      </c>
      <c r="E423" s="185">
        <v>100</v>
      </c>
      <c r="F423" s="185">
        <v>100</v>
      </c>
      <c r="G423" s="185">
        <v>100</v>
      </c>
      <c r="H423" s="173">
        <v>100</v>
      </c>
      <c r="I423" s="173">
        <v>100</v>
      </c>
      <c r="J423" s="173"/>
      <c r="K423" s="174" t="s">
        <v>62</v>
      </c>
      <c r="L423" s="174" t="s">
        <v>62</v>
      </c>
      <c r="M423" s="171"/>
      <c r="N423" s="174" t="s">
        <v>62</v>
      </c>
      <c r="O423" s="174" t="s">
        <v>62</v>
      </c>
      <c r="P423" s="171"/>
      <c r="Q423" s="174" t="s">
        <v>62</v>
      </c>
      <c r="R423" s="174" t="s">
        <v>62</v>
      </c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</row>
    <row r="424" spans="1:179" ht="15" customHeight="1">
      <c r="A424" s="167"/>
      <c r="B424" s="167"/>
      <c r="C424" s="168"/>
      <c r="D424" s="169"/>
      <c r="E424" s="185"/>
      <c r="F424" s="185"/>
      <c r="G424" s="185"/>
      <c r="H424" s="173"/>
      <c r="I424" s="173"/>
      <c r="J424" s="173"/>
      <c r="K424" s="171"/>
      <c r="L424" s="171"/>
      <c r="M424" s="171"/>
      <c r="N424" s="171"/>
      <c r="O424" s="171"/>
      <c r="P424" s="171"/>
      <c r="Q424" s="171"/>
      <c r="R424" s="171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</row>
    <row r="425" spans="1:179" ht="12.75">
      <c r="A425" s="167" t="s">
        <v>316</v>
      </c>
      <c r="B425" s="167"/>
      <c r="C425" s="168"/>
      <c r="D425" s="169">
        <v>6</v>
      </c>
      <c r="E425" s="185">
        <v>100</v>
      </c>
      <c r="F425" s="185">
        <v>101.60678</v>
      </c>
      <c r="G425" s="185">
        <v>101.60678</v>
      </c>
      <c r="H425" s="173">
        <v>100</v>
      </c>
      <c r="I425" s="173">
        <v>101.33898333333333</v>
      </c>
      <c r="J425" s="173"/>
      <c r="K425" s="171">
        <v>1.6067800000000001</v>
      </c>
      <c r="L425" s="171">
        <v>0.35575000000000001</v>
      </c>
      <c r="M425" s="171"/>
      <c r="N425" s="174" t="s">
        <v>62</v>
      </c>
      <c r="O425" s="174" t="s">
        <v>62</v>
      </c>
      <c r="P425" s="171"/>
      <c r="Q425" s="174">
        <v>1.3389800000000001</v>
      </c>
      <c r="R425" s="174">
        <v>-0.20741999999999999</v>
      </c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</row>
    <row r="426" spans="1:179" ht="15" customHeight="1">
      <c r="A426" s="101"/>
      <c r="B426" s="101"/>
      <c r="C426" s="102"/>
      <c r="D426" s="104"/>
      <c r="E426" s="105"/>
      <c r="F426" s="105"/>
      <c r="G426" s="105"/>
      <c r="H426" s="107"/>
      <c r="I426" s="107"/>
      <c r="J426" s="107"/>
      <c r="K426" s="106"/>
      <c r="L426" s="106"/>
      <c r="M426" s="106"/>
      <c r="N426" s="106"/>
      <c r="O426" s="106"/>
      <c r="P426" s="106"/>
      <c r="Q426" s="106"/>
      <c r="R426" s="106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</row>
    <row r="427" spans="1:179" ht="12.75">
      <c r="A427" s="101"/>
      <c r="B427" s="101" t="s">
        <v>316</v>
      </c>
      <c r="C427" s="102"/>
      <c r="D427" s="104">
        <v>6</v>
      </c>
      <c r="E427" s="105">
        <v>100</v>
      </c>
      <c r="F427" s="105">
        <v>101.60678</v>
      </c>
      <c r="G427" s="105">
        <v>101.60678</v>
      </c>
      <c r="H427" s="107">
        <v>100</v>
      </c>
      <c r="I427" s="107">
        <v>101.33898333333333</v>
      </c>
      <c r="J427" s="107"/>
      <c r="K427" s="106">
        <v>1.6067800000000001</v>
      </c>
      <c r="L427" s="106">
        <v>0.35575000000000001</v>
      </c>
      <c r="M427" s="106"/>
      <c r="N427" s="108" t="s">
        <v>62</v>
      </c>
      <c r="O427" s="108" t="s">
        <v>62</v>
      </c>
      <c r="P427" s="106"/>
      <c r="Q427" s="108">
        <v>1.3389800000000001</v>
      </c>
      <c r="R427" s="108">
        <v>-0.20741999999999999</v>
      </c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</row>
    <row r="428" spans="1:179" ht="12.75">
      <c r="A428" s="101"/>
      <c r="B428" s="101"/>
      <c r="C428" s="102" t="s">
        <v>316</v>
      </c>
      <c r="D428" s="104">
        <v>6</v>
      </c>
      <c r="E428" s="105">
        <v>100</v>
      </c>
      <c r="F428" s="105">
        <v>101.60678</v>
      </c>
      <c r="G428" s="105">
        <v>101.60678</v>
      </c>
      <c r="H428" s="107">
        <v>100</v>
      </c>
      <c r="I428" s="107">
        <v>101.33898333333333</v>
      </c>
      <c r="J428" s="107"/>
      <c r="K428" s="106">
        <v>1.6067800000000001</v>
      </c>
      <c r="L428" s="106">
        <v>0.35575000000000001</v>
      </c>
      <c r="M428" s="106"/>
      <c r="N428" s="108" t="s">
        <v>62</v>
      </c>
      <c r="O428" s="108" t="s">
        <v>62</v>
      </c>
      <c r="P428" s="106"/>
      <c r="Q428" s="108">
        <v>1.3389800000000001</v>
      </c>
      <c r="R428" s="108">
        <v>-0.20741999999999999</v>
      </c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</row>
    <row r="429" spans="1:179" ht="12.75" customHeight="1">
      <c r="A429" s="109"/>
      <c r="B429" s="109"/>
      <c r="C429" s="110"/>
      <c r="D429" s="111"/>
      <c r="E429" s="111"/>
      <c r="F429" s="111"/>
      <c r="G429" s="111"/>
      <c r="H429" s="111"/>
      <c r="I429" s="111"/>
      <c r="J429" s="111"/>
      <c r="K429" s="112"/>
      <c r="L429" s="112"/>
      <c r="M429" s="112"/>
      <c r="N429" s="112"/>
      <c r="O429" s="112"/>
      <c r="P429" s="112"/>
      <c r="Q429" s="112"/>
      <c r="R429" s="112"/>
    </row>
    <row r="430" spans="1:179" ht="12.75" customHeight="1">
      <c r="A430" s="101"/>
      <c r="B430" s="101"/>
      <c r="C430" s="102"/>
      <c r="D430" s="102"/>
      <c r="E430" s="105"/>
      <c r="F430" s="105"/>
      <c r="G430" s="105"/>
      <c r="H430" s="102"/>
      <c r="I430" s="102"/>
      <c r="J430" s="102"/>
      <c r="K430" s="113"/>
      <c r="L430" s="113"/>
      <c r="M430" s="113"/>
      <c r="N430" s="113"/>
      <c r="O430" s="113"/>
      <c r="P430" s="113"/>
      <c r="Q430" s="113"/>
      <c r="R430" s="113"/>
    </row>
    <row r="431" spans="1:179" ht="12.75" customHeight="1">
      <c r="A431" s="95" t="s">
        <v>317</v>
      </c>
      <c r="B431" s="95"/>
      <c r="C431" s="87"/>
      <c r="D431" s="102"/>
      <c r="H431" s="102"/>
      <c r="I431" s="102"/>
      <c r="J431" s="102"/>
      <c r="K431" s="113"/>
      <c r="L431" s="113"/>
      <c r="M431" s="113"/>
      <c r="N431" s="113"/>
      <c r="O431" s="113"/>
      <c r="P431" s="113"/>
      <c r="Q431" s="113"/>
      <c r="R431" s="113"/>
    </row>
    <row r="432" spans="1:179" ht="12.75" customHeight="1">
      <c r="A432" s="95"/>
      <c r="B432" s="95"/>
      <c r="C432" s="87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1:18" ht="12.75" customHeight="1">
      <c r="A433" s="95"/>
      <c r="B433" s="87" t="s">
        <v>318</v>
      </c>
      <c r="C433" s="87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1:18" ht="12.75" customHeight="1">
      <c r="A434" s="95"/>
      <c r="B434" s="95"/>
      <c r="C434" s="87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1:18" ht="12.75" customHeight="1">
      <c r="A435" s="95"/>
      <c r="B435" s="87" t="s">
        <v>319</v>
      </c>
      <c r="C435" s="87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1:18" ht="12.75" customHeight="1">
      <c r="A436" s="95"/>
      <c r="B436" s="95"/>
      <c r="C436" s="87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1:18" ht="12.75" customHeight="1">
      <c r="A437" s="95"/>
      <c r="B437" s="95"/>
      <c r="C437" s="87" t="s">
        <v>320</v>
      </c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1:18" ht="12.75">
      <c r="A438" s="95"/>
      <c r="B438" s="95"/>
      <c r="C438" s="87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1:18">
      <c r="E439" s="102"/>
      <c r="F439" s="102"/>
      <c r="G439" s="102"/>
    </row>
    <row r="440" spans="1:18">
      <c r="E440" s="102"/>
      <c r="F440" s="102"/>
      <c r="G440" s="102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51" right="0.33" top="0.41" bottom="0.42" header="0.3" footer="0.3"/>
  <pageSetup scale="60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438"/>
  <sheetViews>
    <sheetView tabSelected="1" view="pageBreakPreview" topLeftCell="A269" zoomScale="80" zoomScaleNormal="100" zoomScaleSheetLayoutView="80" workbookViewId="0">
      <selection activeCell="F300" sqref="F300"/>
    </sheetView>
  </sheetViews>
  <sheetFormatPr defaultRowHeight="15"/>
  <cols>
    <col min="1" max="1" width="1.5703125" style="115" customWidth="1"/>
    <col min="2" max="2" width="1.28515625" style="115" customWidth="1"/>
    <col min="3" max="3" width="71.28515625" style="116" customWidth="1"/>
    <col min="4" max="4" width="12" style="116" customWidth="1"/>
    <col min="5" max="5" width="13.5703125" style="114" customWidth="1"/>
    <col min="6" max="6" width="13.7109375" style="114" customWidth="1"/>
    <col min="7" max="7" width="0.7109375" style="114" customWidth="1"/>
    <col min="8" max="9" width="13.5703125" style="114" customWidth="1"/>
    <col min="10" max="10" width="5.42578125" style="79" customWidth="1"/>
    <col min="11" max="138" width="9.140625" style="79"/>
    <col min="139" max="139" width="1.140625" style="79" customWidth="1"/>
    <col min="140" max="140" width="0.85546875" style="79" customWidth="1"/>
    <col min="141" max="141" width="74.5703125" style="79" customWidth="1"/>
    <col min="142" max="142" width="1.140625" style="79" customWidth="1"/>
    <col min="143" max="143" width="0.85546875" style="79" customWidth="1"/>
    <col min="144" max="144" width="71.7109375" style="79" customWidth="1"/>
    <col min="145" max="145" width="7.5703125" style="79" customWidth="1"/>
    <col min="146" max="146" width="8.7109375" style="79" customWidth="1"/>
    <col min="147" max="148" width="8.42578125" style="79" customWidth="1"/>
    <col min="149" max="149" width="0.28515625" style="79" customWidth="1"/>
    <col min="150" max="150" width="9.85546875" style="79" customWidth="1"/>
    <col min="151" max="151" width="11.5703125" style="79" customWidth="1"/>
    <col min="152" max="152" width="9" style="79" customWidth="1"/>
    <col min="153" max="153" width="10.85546875" style="79" customWidth="1"/>
    <col min="154" max="154" width="11.42578125" style="79" customWidth="1"/>
    <col min="155" max="155" width="12.140625" style="79" customWidth="1"/>
    <col min="156" max="156" width="11" style="79" customWidth="1"/>
    <col min="157" max="157" width="12" style="79" customWidth="1"/>
    <col min="158" max="161" width="9.140625" style="79"/>
    <col min="162" max="162" width="1.5703125" style="79" customWidth="1"/>
    <col min="163" max="163" width="1.28515625" style="79" customWidth="1"/>
    <col min="164" max="164" width="74" style="79" customWidth="1"/>
    <col min="165" max="165" width="7.42578125" style="79" customWidth="1"/>
    <col min="166" max="167" width="10.7109375" style="79" customWidth="1"/>
    <col min="168" max="168" width="1.5703125" style="79" customWidth="1"/>
    <col min="169" max="169" width="1.28515625" style="79" customWidth="1"/>
    <col min="170" max="170" width="59" style="79" customWidth="1"/>
    <col min="171" max="171" width="1.5703125" style="79" customWidth="1"/>
    <col min="172" max="172" width="1.28515625" style="79" customWidth="1"/>
    <col min="173" max="173" width="73.85546875" style="79" customWidth="1"/>
    <col min="174" max="174" width="8" style="79" customWidth="1"/>
    <col min="175" max="177" width="10.140625" style="79" customWidth="1"/>
    <col min="178" max="178" width="0.85546875" style="79" customWidth="1"/>
    <col min="179" max="182" width="10.85546875" style="79" customWidth="1"/>
    <col min="183" max="183" width="1.5703125" style="79" customWidth="1"/>
    <col min="184" max="184" width="10.140625" style="79" customWidth="1"/>
    <col min="185" max="185" width="11.140625" style="79" customWidth="1"/>
    <col min="186" max="187" width="10.140625" style="79" customWidth="1"/>
    <col min="188" max="188" width="9.140625" style="79"/>
    <col min="189" max="189" width="1.5703125" style="79" customWidth="1"/>
    <col min="190" max="190" width="1.28515625" style="79" customWidth="1"/>
    <col min="191" max="191" width="73.85546875" style="79" customWidth="1"/>
    <col min="192" max="192" width="9.140625" style="79"/>
    <col min="193" max="195" width="10.140625" style="79" customWidth="1"/>
    <col min="196" max="196" width="0.85546875" style="79" customWidth="1"/>
    <col min="197" max="197" width="9.42578125" style="79" customWidth="1"/>
    <col min="198" max="198" width="11.140625" style="79" customWidth="1"/>
    <col min="199" max="199" width="0.28515625" style="79" customWidth="1"/>
    <col min="200" max="200" width="9.42578125" style="79" customWidth="1"/>
    <col min="201" max="201" width="10.85546875" style="79" customWidth="1"/>
    <col min="202" max="202" width="0.28515625" style="79" customWidth="1"/>
    <col min="203" max="204" width="13.5703125" style="79" customWidth="1"/>
    <col min="205" max="205" width="6" style="79" customWidth="1"/>
    <col min="206" max="217" width="9.140625" style="79"/>
    <col min="218" max="218" width="12.140625" style="79" bestFit="1" customWidth="1"/>
    <col min="219" max="219" width="9.140625" style="79"/>
    <col min="220" max="220" width="3" style="79" bestFit="1" customWidth="1"/>
    <col min="221" max="221" width="8.140625" style="79" bestFit="1" customWidth="1"/>
    <col min="222" max="222" width="78.140625" style="79" bestFit="1" customWidth="1"/>
    <col min="223" max="223" width="12.28515625" style="79" bestFit="1" customWidth="1"/>
    <col min="224" max="226" width="14.28515625" style="79" bestFit="1" customWidth="1"/>
    <col min="227" max="227" width="10.28515625" style="79" bestFit="1" customWidth="1"/>
    <col min="228" max="228" width="14.42578125" style="79" bestFit="1" customWidth="1"/>
    <col min="229" max="229" width="10.28515625" style="79" bestFit="1" customWidth="1"/>
    <col min="230" max="230" width="14.42578125" style="79" bestFit="1" customWidth="1"/>
    <col min="231" max="231" width="10.28515625" style="79" bestFit="1" customWidth="1"/>
    <col min="232" max="232" width="14.42578125" style="79" bestFit="1" customWidth="1"/>
    <col min="233" max="394" width="9.140625" style="79"/>
    <col min="395" max="395" width="1.140625" style="79" customWidth="1"/>
    <col min="396" max="396" width="0.85546875" style="79" customWidth="1"/>
    <col min="397" max="397" width="74.5703125" style="79" customWidth="1"/>
    <col min="398" max="398" width="1.140625" style="79" customWidth="1"/>
    <col min="399" max="399" width="0.85546875" style="79" customWidth="1"/>
    <col min="400" max="400" width="71.7109375" style="79" customWidth="1"/>
    <col min="401" max="401" width="7.5703125" style="79" customWidth="1"/>
    <col min="402" max="402" width="8.7109375" style="79" customWidth="1"/>
    <col min="403" max="404" width="8.42578125" style="79" customWidth="1"/>
    <col min="405" max="405" width="0.28515625" style="79" customWidth="1"/>
    <col min="406" max="406" width="9.85546875" style="79" customWidth="1"/>
    <col min="407" max="407" width="11.5703125" style="79" customWidth="1"/>
    <col min="408" max="408" width="9" style="79" customWidth="1"/>
    <col min="409" max="409" width="10.85546875" style="79" customWidth="1"/>
    <col min="410" max="410" width="11.42578125" style="79" customWidth="1"/>
    <col min="411" max="411" width="12.140625" style="79" customWidth="1"/>
    <col min="412" max="412" width="11" style="79" customWidth="1"/>
    <col min="413" max="413" width="12" style="79" customWidth="1"/>
    <col min="414" max="417" width="9.140625" style="79"/>
    <col min="418" max="418" width="1.5703125" style="79" customWidth="1"/>
    <col min="419" max="419" width="1.28515625" style="79" customWidth="1"/>
    <col min="420" max="420" width="74" style="79" customWidth="1"/>
    <col min="421" max="421" width="7.42578125" style="79" customWidth="1"/>
    <col min="422" max="423" width="10.7109375" style="79" customWidth="1"/>
    <col min="424" max="424" width="1.5703125" style="79" customWidth="1"/>
    <col min="425" max="425" width="1.28515625" style="79" customWidth="1"/>
    <col min="426" max="426" width="59" style="79" customWidth="1"/>
    <col min="427" max="427" width="1.5703125" style="79" customWidth="1"/>
    <col min="428" max="428" width="1.28515625" style="79" customWidth="1"/>
    <col min="429" max="429" width="73.85546875" style="79" customWidth="1"/>
    <col min="430" max="430" width="8" style="79" customWidth="1"/>
    <col min="431" max="433" width="10.140625" style="79" customWidth="1"/>
    <col min="434" max="434" width="0.85546875" style="79" customWidth="1"/>
    <col min="435" max="438" width="10.85546875" style="79" customWidth="1"/>
    <col min="439" max="439" width="1.5703125" style="79" customWidth="1"/>
    <col min="440" max="440" width="10.140625" style="79" customWidth="1"/>
    <col min="441" max="441" width="11.140625" style="79" customWidth="1"/>
    <col min="442" max="443" width="10.140625" style="79" customWidth="1"/>
    <col min="444" max="444" width="9.140625" style="79"/>
    <col min="445" max="445" width="1.5703125" style="79" customWidth="1"/>
    <col min="446" max="446" width="1.28515625" style="79" customWidth="1"/>
    <col min="447" max="447" width="73.85546875" style="79" customWidth="1"/>
    <col min="448" max="448" width="9.140625" style="79"/>
    <col min="449" max="451" width="10.140625" style="79" customWidth="1"/>
    <col min="452" max="452" width="0.85546875" style="79" customWidth="1"/>
    <col min="453" max="453" width="9.42578125" style="79" customWidth="1"/>
    <col min="454" max="454" width="11.140625" style="79" customWidth="1"/>
    <col min="455" max="455" width="0.28515625" style="79" customWidth="1"/>
    <col min="456" max="456" width="9.42578125" style="79" customWidth="1"/>
    <col min="457" max="457" width="10.85546875" style="79" customWidth="1"/>
    <col min="458" max="458" width="0.28515625" style="79" customWidth="1"/>
    <col min="459" max="460" width="13.5703125" style="79" customWidth="1"/>
    <col min="461" max="461" width="6" style="79" customWidth="1"/>
    <col min="462" max="473" width="9.140625" style="79"/>
    <col min="474" max="474" width="12.140625" style="79" bestFit="1" customWidth="1"/>
    <col min="475" max="475" width="9.140625" style="79"/>
    <col min="476" max="476" width="3" style="79" bestFit="1" customWidth="1"/>
    <col min="477" max="477" width="8.140625" style="79" bestFit="1" customWidth="1"/>
    <col min="478" max="478" width="78.140625" style="79" bestFit="1" customWidth="1"/>
    <col min="479" max="479" width="12.28515625" style="79" bestFit="1" customWidth="1"/>
    <col min="480" max="482" width="14.28515625" style="79" bestFit="1" customWidth="1"/>
    <col min="483" max="483" width="10.28515625" style="79" bestFit="1" customWidth="1"/>
    <col min="484" max="484" width="14.42578125" style="79" bestFit="1" customWidth="1"/>
    <col min="485" max="485" width="10.28515625" style="79" bestFit="1" customWidth="1"/>
    <col min="486" max="486" width="14.42578125" style="79" bestFit="1" customWidth="1"/>
    <col min="487" max="487" width="10.28515625" style="79" bestFit="1" customWidth="1"/>
    <col min="488" max="488" width="14.42578125" style="79" bestFit="1" customWidth="1"/>
    <col min="489" max="650" width="9.140625" style="79"/>
    <col min="651" max="651" width="1.140625" style="79" customWidth="1"/>
    <col min="652" max="652" width="0.85546875" style="79" customWidth="1"/>
    <col min="653" max="653" width="74.5703125" style="79" customWidth="1"/>
    <col min="654" max="654" width="1.140625" style="79" customWidth="1"/>
    <col min="655" max="655" width="0.85546875" style="79" customWidth="1"/>
    <col min="656" max="656" width="71.7109375" style="79" customWidth="1"/>
    <col min="657" max="657" width="7.5703125" style="79" customWidth="1"/>
    <col min="658" max="658" width="8.7109375" style="79" customWidth="1"/>
    <col min="659" max="660" width="8.42578125" style="79" customWidth="1"/>
    <col min="661" max="661" width="0.28515625" style="79" customWidth="1"/>
    <col min="662" max="662" width="9.85546875" style="79" customWidth="1"/>
    <col min="663" max="663" width="11.5703125" style="79" customWidth="1"/>
    <col min="664" max="664" width="9" style="79" customWidth="1"/>
    <col min="665" max="665" width="10.85546875" style="79" customWidth="1"/>
    <col min="666" max="666" width="11.42578125" style="79" customWidth="1"/>
    <col min="667" max="667" width="12.140625" style="79" customWidth="1"/>
    <col min="668" max="668" width="11" style="79" customWidth="1"/>
    <col min="669" max="669" width="12" style="79" customWidth="1"/>
    <col min="670" max="673" width="9.140625" style="79"/>
    <col min="674" max="674" width="1.5703125" style="79" customWidth="1"/>
    <col min="675" max="675" width="1.28515625" style="79" customWidth="1"/>
    <col min="676" max="676" width="74" style="79" customWidth="1"/>
    <col min="677" max="677" width="7.42578125" style="79" customWidth="1"/>
    <col min="678" max="679" width="10.7109375" style="79" customWidth="1"/>
    <col min="680" max="680" width="1.5703125" style="79" customWidth="1"/>
    <col min="681" max="681" width="1.28515625" style="79" customWidth="1"/>
    <col min="682" max="682" width="59" style="79" customWidth="1"/>
    <col min="683" max="683" width="1.5703125" style="79" customWidth="1"/>
    <col min="684" max="684" width="1.28515625" style="79" customWidth="1"/>
    <col min="685" max="685" width="73.85546875" style="79" customWidth="1"/>
    <col min="686" max="686" width="8" style="79" customWidth="1"/>
    <col min="687" max="689" width="10.140625" style="79" customWidth="1"/>
    <col min="690" max="690" width="0.85546875" style="79" customWidth="1"/>
    <col min="691" max="694" width="10.85546875" style="79" customWidth="1"/>
    <col min="695" max="695" width="1.5703125" style="79" customWidth="1"/>
    <col min="696" max="696" width="10.140625" style="79" customWidth="1"/>
    <col min="697" max="697" width="11.140625" style="79" customWidth="1"/>
    <col min="698" max="699" width="10.140625" style="79" customWidth="1"/>
    <col min="700" max="700" width="9.140625" style="79"/>
    <col min="701" max="701" width="1.5703125" style="79" customWidth="1"/>
    <col min="702" max="702" width="1.28515625" style="79" customWidth="1"/>
    <col min="703" max="703" width="73.85546875" style="79" customWidth="1"/>
    <col min="704" max="704" width="9.140625" style="79"/>
    <col min="705" max="707" width="10.140625" style="79" customWidth="1"/>
    <col min="708" max="708" width="0.85546875" style="79" customWidth="1"/>
    <col min="709" max="709" width="9.42578125" style="79" customWidth="1"/>
    <col min="710" max="710" width="11.140625" style="79" customWidth="1"/>
    <col min="711" max="711" width="0.28515625" style="79" customWidth="1"/>
    <col min="712" max="712" width="9.42578125" style="79" customWidth="1"/>
    <col min="713" max="713" width="10.85546875" style="79" customWidth="1"/>
    <col min="714" max="714" width="0.28515625" style="79" customWidth="1"/>
    <col min="715" max="716" width="13.5703125" style="79" customWidth="1"/>
    <col min="717" max="717" width="6" style="79" customWidth="1"/>
    <col min="718" max="729" width="9.140625" style="79"/>
    <col min="730" max="730" width="12.140625" style="79" bestFit="1" customWidth="1"/>
    <col min="731" max="731" width="9.140625" style="79"/>
    <col min="732" max="732" width="3" style="79" bestFit="1" customWidth="1"/>
    <col min="733" max="733" width="8.140625" style="79" bestFit="1" customWidth="1"/>
    <col min="734" max="734" width="78.140625" style="79" bestFit="1" customWidth="1"/>
    <col min="735" max="735" width="12.28515625" style="79" bestFit="1" customWidth="1"/>
    <col min="736" max="738" width="14.28515625" style="79" bestFit="1" customWidth="1"/>
    <col min="739" max="739" width="10.28515625" style="79" bestFit="1" customWidth="1"/>
    <col min="740" max="740" width="14.42578125" style="79" bestFit="1" customWidth="1"/>
    <col min="741" max="741" width="10.28515625" style="79" bestFit="1" customWidth="1"/>
    <col min="742" max="742" width="14.42578125" style="79" bestFit="1" customWidth="1"/>
    <col min="743" max="743" width="10.28515625" style="79" bestFit="1" customWidth="1"/>
    <col min="744" max="744" width="14.42578125" style="79" bestFit="1" customWidth="1"/>
    <col min="745" max="906" width="9.140625" style="79"/>
    <col min="907" max="907" width="1.140625" style="79" customWidth="1"/>
    <col min="908" max="908" width="0.85546875" style="79" customWidth="1"/>
    <col min="909" max="909" width="74.5703125" style="79" customWidth="1"/>
    <col min="910" max="910" width="1.140625" style="79" customWidth="1"/>
    <col min="911" max="911" width="0.85546875" style="79" customWidth="1"/>
    <col min="912" max="912" width="71.7109375" style="79" customWidth="1"/>
    <col min="913" max="913" width="7.5703125" style="79" customWidth="1"/>
    <col min="914" max="914" width="8.7109375" style="79" customWidth="1"/>
    <col min="915" max="916" width="8.42578125" style="79" customWidth="1"/>
    <col min="917" max="917" width="0.28515625" style="79" customWidth="1"/>
    <col min="918" max="918" width="9.85546875" style="79" customWidth="1"/>
    <col min="919" max="919" width="11.5703125" style="79" customWidth="1"/>
    <col min="920" max="920" width="9" style="79" customWidth="1"/>
    <col min="921" max="921" width="10.85546875" style="79" customWidth="1"/>
    <col min="922" max="922" width="11.42578125" style="79" customWidth="1"/>
    <col min="923" max="923" width="12.140625" style="79" customWidth="1"/>
    <col min="924" max="924" width="11" style="79" customWidth="1"/>
    <col min="925" max="925" width="12" style="79" customWidth="1"/>
    <col min="926" max="929" width="9.140625" style="79"/>
    <col min="930" max="930" width="1.5703125" style="79" customWidth="1"/>
    <col min="931" max="931" width="1.28515625" style="79" customWidth="1"/>
    <col min="932" max="932" width="74" style="79" customWidth="1"/>
    <col min="933" max="933" width="7.42578125" style="79" customWidth="1"/>
    <col min="934" max="935" width="10.7109375" style="79" customWidth="1"/>
    <col min="936" max="936" width="1.5703125" style="79" customWidth="1"/>
    <col min="937" max="937" width="1.28515625" style="79" customWidth="1"/>
    <col min="938" max="938" width="59" style="79" customWidth="1"/>
    <col min="939" max="939" width="1.5703125" style="79" customWidth="1"/>
    <col min="940" max="940" width="1.28515625" style="79" customWidth="1"/>
    <col min="941" max="941" width="73.85546875" style="79" customWidth="1"/>
    <col min="942" max="942" width="8" style="79" customWidth="1"/>
    <col min="943" max="945" width="10.140625" style="79" customWidth="1"/>
    <col min="946" max="946" width="0.85546875" style="79" customWidth="1"/>
    <col min="947" max="950" width="10.85546875" style="79" customWidth="1"/>
    <col min="951" max="951" width="1.5703125" style="79" customWidth="1"/>
    <col min="952" max="952" width="10.140625" style="79" customWidth="1"/>
    <col min="953" max="953" width="11.140625" style="79" customWidth="1"/>
    <col min="954" max="955" width="10.140625" style="79" customWidth="1"/>
    <col min="956" max="956" width="9.140625" style="79"/>
    <col min="957" max="957" width="1.5703125" style="79" customWidth="1"/>
    <col min="958" max="958" width="1.28515625" style="79" customWidth="1"/>
    <col min="959" max="959" width="73.85546875" style="79" customWidth="1"/>
    <col min="960" max="960" width="9.140625" style="79"/>
    <col min="961" max="963" width="10.140625" style="79" customWidth="1"/>
    <col min="964" max="964" width="0.85546875" style="79" customWidth="1"/>
    <col min="965" max="965" width="9.42578125" style="79" customWidth="1"/>
    <col min="966" max="966" width="11.140625" style="79" customWidth="1"/>
    <col min="967" max="967" width="0.28515625" style="79" customWidth="1"/>
    <col min="968" max="968" width="9.42578125" style="79" customWidth="1"/>
    <col min="969" max="969" width="10.85546875" style="79" customWidth="1"/>
    <col min="970" max="970" width="0.28515625" style="79" customWidth="1"/>
    <col min="971" max="972" width="13.5703125" style="79" customWidth="1"/>
    <col min="973" max="973" width="6" style="79" customWidth="1"/>
    <col min="974" max="985" width="9.140625" style="79"/>
    <col min="986" max="986" width="12.140625" style="79" bestFit="1" customWidth="1"/>
    <col min="987" max="987" width="9.140625" style="79"/>
    <col min="988" max="988" width="3" style="79" bestFit="1" customWidth="1"/>
    <col min="989" max="989" width="8.140625" style="79" bestFit="1" customWidth="1"/>
    <col min="990" max="990" width="78.140625" style="79" bestFit="1" customWidth="1"/>
    <col min="991" max="991" width="12.28515625" style="79" bestFit="1" customWidth="1"/>
    <col min="992" max="994" width="14.28515625" style="79" bestFit="1" customWidth="1"/>
    <col min="995" max="995" width="10.28515625" style="79" bestFit="1" customWidth="1"/>
    <col min="996" max="996" width="14.42578125" style="79" bestFit="1" customWidth="1"/>
    <col min="997" max="997" width="10.28515625" style="79" bestFit="1" customWidth="1"/>
    <col min="998" max="998" width="14.42578125" style="79" bestFit="1" customWidth="1"/>
    <col min="999" max="999" width="10.28515625" style="79" bestFit="1" customWidth="1"/>
    <col min="1000" max="1000" width="14.42578125" style="79" bestFit="1" customWidth="1"/>
    <col min="1001" max="1162" width="9.140625" style="79"/>
    <col min="1163" max="1163" width="1.140625" style="79" customWidth="1"/>
    <col min="1164" max="1164" width="0.85546875" style="79" customWidth="1"/>
    <col min="1165" max="1165" width="74.5703125" style="79" customWidth="1"/>
    <col min="1166" max="1166" width="1.140625" style="79" customWidth="1"/>
    <col min="1167" max="1167" width="0.85546875" style="79" customWidth="1"/>
    <col min="1168" max="1168" width="71.7109375" style="79" customWidth="1"/>
    <col min="1169" max="1169" width="7.5703125" style="79" customWidth="1"/>
    <col min="1170" max="1170" width="8.7109375" style="79" customWidth="1"/>
    <col min="1171" max="1172" width="8.42578125" style="79" customWidth="1"/>
    <col min="1173" max="1173" width="0.28515625" style="79" customWidth="1"/>
    <col min="1174" max="1174" width="9.85546875" style="79" customWidth="1"/>
    <col min="1175" max="1175" width="11.5703125" style="79" customWidth="1"/>
    <col min="1176" max="1176" width="9" style="79" customWidth="1"/>
    <col min="1177" max="1177" width="10.85546875" style="79" customWidth="1"/>
    <col min="1178" max="1178" width="11.42578125" style="79" customWidth="1"/>
    <col min="1179" max="1179" width="12.140625" style="79" customWidth="1"/>
    <col min="1180" max="1180" width="11" style="79" customWidth="1"/>
    <col min="1181" max="1181" width="12" style="79" customWidth="1"/>
    <col min="1182" max="1185" width="9.140625" style="79"/>
    <col min="1186" max="1186" width="1.5703125" style="79" customWidth="1"/>
    <col min="1187" max="1187" width="1.28515625" style="79" customWidth="1"/>
    <col min="1188" max="1188" width="74" style="79" customWidth="1"/>
    <col min="1189" max="1189" width="7.42578125" style="79" customWidth="1"/>
    <col min="1190" max="1191" width="10.7109375" style="79" customWidth="1"/>
    <col min="1192" max="1192" width="1.5703125" style="79" customWidth="1"/>
    <col min="1193" max="1193" width="1.28515625" style="79" customWidth="1"/>
    <col min="1194" max="1194" width="59" style="79" customWidth="1"/>
    <col min="1195" max="1195" width="1.5703125" style="79" customWidth="1"/>
    <col min="1196" max="1196" width="1.28515625" style="79" customWidth="1"/>
    <col min="1197" max="1197" width="73.85546875" style="79" customWidth="1"/>
    <col min="1198" max="1198" width="8" style="79" customWidth="1"/>
    <col min="1199" max="1201" width="10.140625" style="79" customWidth="1"/>
    <col min="1202" max="1202" width="0.85546875" style="79" customWidth="1"/>
    <col min="1203" max="1206" width="10.85546875" style="79" customWidth="1"/>
    <col min="1207" max="1207" width="1.5703125" style="79" customWidth="1"/>
    <col min="1208" max="1208" width="10.140625" style="79" customWidth="1"/>
    <col min="1209" max="1209" width="11.140625" style="79" customWidth="1"/>
    <col min="1210" max="1211" width="10.140625" style="79" customWidth="1"/>
    <col min="1212" max="1212" width="9.140625" style="79"/>
    <col min="1213" max="1213" width="1.5703125" style="79" customWidth="1"/>
    <col min="1214" max="1214" width="1.28515625" style="79" customWidth="1"/>
    <col min="1215" max="1215" width="73.85546875" style="79" customWidth="1"/>
    <col min="1216" max="1216" width="9.140625" style="79"/>
    <col min="1217" max="1219" width="10.140625" style="79" customWidth="1"/>
    <col min="1220" max="1220" width="0.85546875" style="79" customWidth="1"/>
    <col min="1221" max="1221" width="9.42578125" style="79" customWidth="1"/>
    <col min="1222" max="1222" width="11.140625" style="79" customWidth="1"/>
    <col min="1223" max="1223" width="0.28515625" style="79" customWidth="1"/>
    <col min="1224" max="1224" width="9.42578125" style="79" customWidth="1"/>
    <col min="1225" max="1225" width="10.85546875" style="79" customWidth="1"/>
    <col min="1226" max="1226" width="0.28515625" style="79" customWidth="1"/>
    <col min="1227" max="1228" width="13.5703125" style="79" customWidth="1"/>
    <col min="1229" max="1229" width="6" style="79" customWidth="1"/>
    <col min="1230" max="1241" width="9.140625" style="79"/>
    <col min="1242" max="1242" width="12.140625" style="79" bestFit="1" customWidth="1"/>
    <col min="1243" max="1243" width="9.140625" style="79"/>
    <col min="1244" max="1244" width="3" style="79" bestFit="1" customWidth="1"/>
    <col min="1245" max="1245" width="8.140625" style="79" bestFit="1" customWidth="1"/>
    <col min="1246" max="1246" width="78.140625" style="79" bestFit="1" customWidth="1"/>
    <col min="1247" max="1247" width="12.28515625" style="79" bestFit="1" customWidth="1"/>
    <col min="1248" max="1250" width="14.28515625" style="79" bestFit="1" customWidth="1"/>
    <col min="1251" max="1251" width="10.28515625" style="79" bestFit="1" customWidth="1"/>
    <col min="1252" max="1252" width="14.42578125" style="79" bestFit="1" customWidth="1"/>
    <col min="1253" max="1253" width="10.28515625" style="79" bestFit="1" customWidth="1"/>
    <col min="1254" max="1254" width="14.42578125" style="79" bestFit="1" customWidth="1"/>
    <col min="1255" max="1255" width="10.28515625" style="79" bestFit="1" customWidth="1"/>
    <col min="1256" max="1256" width="14.42578125" style="79" bestFit="1" customWidth="1"/>
    <col min="1257" max="1418" width="9.140625" style="79"/>
    <col min="1419" max="1419" width="1.140625" style="79" customWidth="1"/>
    <col min="1420" max="1420" width="0.85546875" style="79" customWidth="1"/>
    <col min="1421" max="1421" width="74.5703125" style="79" customWidth="1"/>
    <col min="1422" max="1422" width="1.140625" style="79" customWidth="1"/>
    <col min="1423" max="1423" width="0.85546875" style="79" customWidth="1"/>
    <col min="1424" max="1424" width="71.7109375" style="79" customWidth="1"/>
    <col min="1425" max="1425" width="7.5703125" style="79" customWidth="1"/>
    <col min="1426" max="1426" width="8.7109375" style="79" customWidth="1"/>
    <col min="1427" max="1428" width="8.42578125" style="79" customWidth="1"/>
    <col min="1429" max="1429" width="0.28515625" style="79" customWidth="1"/>
    <col min="1430" max="1430" width="9.85546875" style="79" customWidth="1"/>
    <col min="1431" max="1431" width="11.5703125" style="79" customWidth="1"/>
    <col min="1432" max="1432" width="9" style="79" customWidth="1"/>
    <col min="1433" max="1433" width="10.85546875" style="79" customWidth="1"/>
    <col min="1434" max="1434" width="11.42578125" style="79" customWidth="1"/>
    <col min="1435" max="1435" width="12.140625" style="79" customWidth="1"/>
    <col min="1436" max="1436" width="11" style="79" customWidth="1"/>
    <col min="1437" max="1437" width="12" style="79" customWidth="1"/>
    <col min="1438" max="1441" width="9.140625" style="79"/>
    <col min="1442" max="1442" width="1.5703125" style="79" customWidth="1"/>
    <col min="1443" max="1443" width="1.28515625" style="79" customWidth="1"/>
    <col min="1444" max="1444" width="74" style="79" customWidth="1"/>
    <col min="1445" max="1445" width="7.42578125" style="79" customWidth="1"/>
    <col min="1446" max="1447" width="10.7109375" style="79" customWidth="1"/>
    <col min="1448" max="1448" width="1.5703125" style="79" customWidth="1"/>
    <col min="1449" max="1449" width="1.28515625" style="79" customWidth="1"/>
    <col min="1450" max="1450" width="59" style="79" customWidth="1"/>
    <col min="1451" max="1451" width="1.5703125" style="79" customWidth="1"/>
    <col min="1452" max="1452" width="1.28515625" style="79" customWidth="1"/>
    <col min="1453" max="1453" width="73.85546875" style="79" customWidth="1"/>
    <col min="1454" max="1454" width="8" style="79" customWidth="1"/>
    <col min="1455" max="1457" width="10.140625" style="79" customWidth="1"/>
    <col min="1458" max="1458" width="0.85546875" style="79" customWidth="1"/>
    <col min="1459" max="1462" width="10.85546875" style="79" customWidth="1"/>
    <col min="1463" max="1463" width="1.5703125" style="79" customWidth="1"/>
    <col min="1464" max="1464" width="10.140625" style="79" customWidth="1"/>
    <col min="1465" max="1465" width="11.140625" style="79" customWidth="1"/>
    <col min="1466" max="1467" width="10.140625" style="79" customWidth="1"/>
    <col min="1468" max="1468" width="9.140625" style="79"/>
    <col min="1469" max="1469" width="1.5703125" style="79" customWidth="1"/>
    <col min="1470" max="1470" width="1.28515625" style="79" customWidth="1"/>
    <col min="1471" max="1471" width="73.85546875" style="79" customWidth="1"/>
    <col min="1472" max="1472" width="9.140625" style="79"/>
    <col min="1473" max="1475" width="10.140625" style="79" customWidth="1"/>
    <col min="1476" max="1476" width="0.85546875" style="79" customWidth="1"/>
    <col min="1477" max="1477" width="9.42578125" style="79" customWidth="1"/>
    <col min="1478" max="1478" width="11.140625" style="79" customWidth="1"/>
    <col min="1479" max="1479" width="0.28515625" style="79" customWidth="1"/>
    <col min="1480" max="1480" width="9.42578125" style="79" customWidth="1"/>
    <col min="1481" max="1481" width="10.85546875" style="79" customWidth="1"/>
    <col min="1482" max="1482" width="0.28515625" style="79" customWidth="1"/>
    <col min="1483" max="1484" width="13.5703125" style="79" customWidth="1"/>
    <col min="1485" max="1485" width="6" style="79" customWidth="1"/>
    <col min="1486" max="1497" width="9.140625" style="79"/>
    <col min="1498" max="1498" width="12.140625" style="79" bestFit="1" customWidth="1"/>
    <col min="1499" max="1499" width="9.140625" style="79"/>
    <col min="1500" max="1500" width="3" style="79" bestFit="1" customWidth="1"/>
    <col min="1501" max="1501" width="8.140625" style="79" bestFit="1" customWidth="1"/>
    <col min="1502" max="1502" width="78.140625" style="79" bestFit="1" customWidth="1"/>
    <col min="1503" max="1503" width="12.28515625" style="79" bestFit="1" customWidth="1"/>
    <col min="1504" max="1506" width="14.28515625" style="79" bestFit="1" customWidth="1"/>
    <col min="1507" max="1507" width="10.28515625" style="79" bestFit="1" customWidth="1"/>
    <col min="1508" max="1508" width="14.42578125" style="79" bestFit="1" customWidth="1"/>
    <col min="1509" max="1509" width="10.28515625" style="79" bestFit="1" customWidth="1"/>
    <col min="1510" max="1510" width="14.42578125" style="79" bestFit="1" customWidth="1"/>
    <col min="1511" max="1511" width="10.28515625" style="79" bestFit="1" customWidth="1"/>
    <col min="1512" max="1512" width="14.42578125" style="79" bestFit="1" customWidth="1"/>
    <col min="1513" max="1674" width="9.140625" style="79"/>
    <col min="1675" max="1675" width="1.140625" style="79" customWidth="1"/>
    <col min="1676" max="1676" width="0.85546875" style="79" customWidth="1"/>
    <col min="1677" max="1677" width="74.5703125" style="79" customWidth="1"/>
    <col min="1678" max="1678" width="1.140625" style="79" customWidth="1"/>
    <col min="1679" max="1679" width="0.85546875" style="79" customWidth="1"/>
    <col min="1680" max="1680" width="71.7109375" style="79" customWidth="1"/>
    <col min="1681" max="1681" width="7.5703125" style="79" customWidth="1"/>
    <col min="1682" max="1682" width="8.7109375" style="79" customWidth="1"/>
    <col min="1683" max="1684" width="8.42578125" style="79" customWidth="1"/>
    <col min="1685" max="1685" width="0.28515625" style="79" customWidth="1"/>
    <col min="1686" max="1686" width="9.85546875" style="79" customWidth="1"/>
    <col min="1687" max="1687" width="11.5703125" style="79" customWidth="1"/>
    <col min="1688" max="1688" width="9" style="79" customWidth="1"/>
    <col min="1689" max="1689" width="10.85546875" style="79" customWidth="1"/>
    <col min="1690" max="1690" width="11.42578125" style="79" customWidth="1"/>
    <col min="1691" max="1691" width="12.140625" style="79" customWidth="1"/>
    <col min="1692" max="1692" width="11" style="79" customWidth="1"/>
    <col min="1693" max="1693" width="12" style="79" customWidth="1"/>
    <col min="1694" max="1697" width="9.140625" style="79"/>
    <col min="1698" max="1698" width="1.5703125" style="79" customWidth="1"/>
    <col min="1699" max="1699" width="1.28515625" style="79" customWidth="1"/>
    <col min="1700" max="1700" width="74" style="79" customWidth="1"/>
    <col min="1701" max="1701" width="7.42578125" style="79" customWidth="1"/>
    <col min="1702" max="1703" width="10.7109375" style="79" customWidth="1"/>
    <col min="1704" max="1704" width="1.5703125" style="79" customWidth="1"/>
    <col min="1705" max="1705" width="1.28515625" style="79" customWidth="1"/>
    <col min="1706" max="1706" width="59" style="79" customWidth="1"/>
    <col min="1707" max="1707" width="1.5703125" style="79" customWidth="1"/>
    <col min="1708" max="1708" width="1.28515625" style="79" customWidth="1"/>
    <col min="1709" max="1709" width="73.85546875" style="79" customWidth="1"/>
    <col min="1710" max="1710" width="8" style="79" customWidth="1"/>
    <col min="1711" max="1713" width="10.140625" style="79" customWidth="1"/>
    <col min="1714" max="1714" width="0.85546875" style="79" customWidth="1"/>
    <col min="1715" max="1718" width="10.85546875" style="79" customWidth="1"/>
    <col min="1719" max="1719" width="1.5703125" style="79" customWidth="1"/>
    <col min="1720" max="1720" width="10.140625" style="79" customWidth="1"/>
    <col min="1721" max="1721" width="11.140625" style="79" customWidth="1"/>
    <col min="1722" max="1723" width="10.140625" style="79" customWidth="1"/>
    <col min="1724" max="1724" width="9.140625" style="79"/>
    <col min="1725" max="1725" width="1.5703125" style="79" customWidth="1"/>
    <col min="1726" max="1726" width="1.28515625" style="79" customWidth="1"/>
    <col min="1727" max="1727" width="73.85546875" style="79" customWidth="1"/>
    <col min="1728" max="1728" width="9.140625" style="79"/>
    <col min="1729" max="1731" width="10.140625" style="79" customWidth="1"/>
    <col min="1732" max="1732" width="0.85546875" style="79" customWidth="1"/>
    <col min="1733" max="1733" width="9.42578125" style="79" customWidth="1"/>
    <col min="1734" max="1734" width="11.140625" style="79" customWidth="1"/>
    <col min="1735" max="1735" width="0.28515625" style="79" customWidth="1"/>
    <col min="1736" max="1736" width="9.42578125" style="79" customWidth="1"/>
    <col min="1737" max="1737" width="10.85546875" style="79" customWidth="1"/>
    <col min="1738" max="1738" width="0.28515625" style="79" customWidth="1"/>
    <col min="1739" max="1740" width="13.5703125" style="79" customWidth="1"/>
    <col min="1741" max="1741" width="6" style="79" customWidth="1"/>
    <col min="1742" max="1753" width="9.140625" style="79"/>
    <col min="1754" max="1754" width="12.140625" style="79" bestFit="1" customWidth="1"/>
    <col min="1755" max="1755" width="9.140625" style="79"/>
    <col min="1756" max="1756" width="3" style="79" bestFit="1" customWidth="1"/>
    <col min="1757" max="1757" width="8.140625" style="79" bestFit="1" customWidth="1"/>
    <col min="1758" max="1758" width="78.140625" style="79" bestFit="1" customWidth="1"/>
    <col min="1759" max="1759" width="12.28515625" style="79" bestFit="1" customWidth="1"/>
    <col min="1760" max="1762" width="14.28515625" style="79" bestFit="1" customWidth="1"/>
    <col min="1763" max="1763" width="10.28515625" style="79" bestFit="1" customWidth="1"/>
    <col min="1764" max="1764" width="14.42578125" style="79" bestFit="1" customWidth="1"/>
    <col min="1765" max="1765" width="10.28515625" style="79" bestFit="1" customWidth="1"/>
    <col min="1766" max="1766" width="14.42578125" style="79" bestFit="1" customWidth="1"/>
    <col min="1767" max="1767" width="10.28515625" style="79" bestFit="1" customWidth="1"/>
    <col min="1768" max="1768" width="14.42578125" style="79" bestFit="1" customWidth="1"/>
    <col min="1769" max="1930" width="9.140625" style="79"/>
    <col min="1931" max="1931" width="1.140625" style="79" customWidth="1"/>
    <col min="1932" max="1932" width="0.85546875" style="79" customWidth="1"/>
    <col min="1933" max="1933" width="74.5703125" style="79" customWidth="1"/>
    <col min="1934" max="1934" width="1.140625" style="79" customWidth="1"/>
    <col min="1935" max="1935" width="0.85546875" style="79" customWidth="1"/>
    <col min="1936" max="1936" width="71.7109375" style="79" customWidth="1"/>
    <col min="1937" max="1937" width="7.5703125" style="79" customWidth="1"/>
    <col min="1938" max="1938" width="8.7109375" style="79" customWidth="1"/>
    <col min="1939" max="1940" width="8.42578125" style="79" customWidth="1"/>
    <col min="1941" max="1941" width="0.28515625" style="79" customWidth="1"/>
    <col min="1942" max="1942" width="9.85546875" style="79" customWidth="1"/>
    <col min="1943" max="1943" width="11.5703125" style="79" customWidth="1"/>
    <col min="1944" max="1944" width="9" style="79" customWidth="1"/>
    <col min="1945" max="1945" width="10.85546875" style="79" customWidth="1"/>
    <col min="1946" max="1946" width="11.42578125" style="79" customWidth="1"/>
    <col min="1947" max="1947" width="12.140625" style="79" customWidth="1"/>
    <col min="1948" max="1948" width="11" style="79" customWidth="1"/>
    <col min="1949" max="1949" width="12" style="79" customWidth="1"/>
    <col min="1950" max="1953" width="9.140625" style="79"/>
    <col min="1954" max="1954" width="1.5703125" style="79" customWidth="1"/>
    <col min="1955" max="1955" width="1.28515625" style="79" customWidth="1"/>
    <col min="1956" max="1956" width="74" style="79" customWidth="1"/>
    <col min="1957" max="1957" width="7.42578125" style="79" customWidth="1"/>
    <col min="1958" max="1959" width="10.7109375" style="79" customWidth="1"/>
    <col min="1960" max="1960" width="1.5703125" style="79" customWidth="1"/>
    <col min="1961" max="1961" width="1.28515625" style="79" customWidth="1"/>
    <col min="1962" max="1962" width="59" style="79" customWidth="1"/>
    <col min="1963" max="1963" width="1.5703125" style="79" customWidth="1"/>
    <col min="1964" max="1964" width="1.28515625" style="79" customWidth="1"/>
    <col min="1965" max="1965" width="73.85546875" style="79" customWidth="1"/>
    <col min="1966" max="1966" width="8" style="79" customWidth="1"/>
    <col min="1967" max="1969" width="10.140625" style="79" customWidth="1"/>
    <col min="1970" max="1970" width="0.85546875" style="79" customWidth="1"/>
    <col min="1971" max="1974" width="10.85546875" style="79" customWidth="1"/>
    <col min="1975" max="1975" width="1.5703125" style="79" customWidth="1"/>
    <col min="1976" max="1976" width="10.140625" style="79" customWidth="1"/>
    <col min="1977" max="1977" width="11.140625" style="79" customWidth="1"/>
    <col min="1978" max="1979" width="10.140625" style="79" customWidth="1"/>
    <col min="1980" max="1980" width="9.140625" style="79"/>
    <col min="1981" max="1981" width="1.5703125" style="79" customWidth="1"/>
    <col min="1982" max="1982" width="1.28515625" style="79" customWidth="1"/>
    <col min="1983" max="1983" width="73.85546875" style="79" customWidth="1"/>
    <col min="1984" max="1984" width="9.140625" style="79"/>
    <col min="1985" max="1987" width="10.140625" style="79" customWidth="1"/>
    <col min="1988" max="1988" width="0.85546875" style="79" customWidth="1"/>
    <col min="1989" max="1989" width="9.42578125" style="79" customWidth="1"/>
    <col min="1990" max="1990" width="11.140625" style="79" customWidth="1"/>
    <col min="1991" max="1991" width="0.28515625" style="79" customWidth="1"/>
    <col min="1992" max="1992" width="9.42578125" style="79" customWidth="1"/>
    <col min="1993" max="1993" width="10.85546875" style="79" customWidth="1"/>
    <col min="1994" max="1994" width="0.28515625" style="79" customWidth="1"/>
    <col min="1995" max="1996" width="13.5703125" style="79" customWidth="1"/>
    <col min="1997" max="1997" width="6" style="79" customWidth="1"/>
    <col min="1998" max="2009" width="9.140625" style="79"/>
    <col min="2010" max="2010" width="12.140625" style="79" bestFit="1" customWidth="1"/>
    <col min="2011" max="2011" width="9.140625" style="79"/>
    <col min="2012" max="2012" width="3" style="79" bestFit="1" customWidth="1"/>
    <col min="2013" max="2013" width="8.140625" style="79" bestFit="1" customWidth="1"/>
    <col min="2014" max="2014" width="78.140625" style="79" bestFit="1" customWidth="1"/>
    <col min="2015" max="2015" width="12.28515625" style="79" bestFit="1" customWidth="1"/>
    <col min="2016" max="2018" width="14.28515625" style="79" bestFit="1" customWidth="1"/>
    <col min="2019" max="2019" width="10.28515625" style="79" bestFit="1" customWidth="1"/>
    <col min="2020" max="2020" width="14.42578125" style="79" bestFit="1" customWidth="1"/>
    <col min="2021" max="2021" width="10.28515625" style="79" bestFit="1" customWidth="1"/>
    <col min="2022" max="2022" width="14.42578125" style="79" bestFit="1" customWidth="1"/>
    <col min="2023" max="2023" width="10.28515625" style="79" bestFit="1" customWidth="1"/>
    <col min="2024" max="2024" width="14.42578125" style="79" bestFit="1" customWidth="1"/>
    <col min="2025" max="2186" width="9.140625" style="79"/>
    <col min="2187" max="2187" width="1.140625" style="79" customWidth="1"/>
    <col min="2188" max="2188" width="0.85546875" style="79" customWidth="1"/>
    <col min="2189" max="2189" width="74.5703125" style="79" customWidth="1"/>
    <col min="2190" max="2190" width="1.140625" style="79" customWidth="1"/>
    <col min="2191" max="2191" width="0.85546875" style="79" customWidth="1"/>
    <col min="2192" max="2192" width="71.7109375" style="79" customWidth="1"/>
    <col min="2193" max="2193" width="7.5703125" style="79" customWidth="1"/>
    <col min="2194" max="2194" width="8.7109375" style="79" customWidth="1"/>
    <col min="2195" max="2196" width="8.42578125" style="79" customWidth="1"/>
    <col min="2197" max="2197" width="0.28515625" style="79" customWidth="1"/>
    <col min="2198" max="2198" width="9.85546875" style="79" customWidth="1"/>
    <col min="2199" max="2199" width="11.5703125" style="79" customWidth="1"/>
    <col min="2200" max="2200" width="9" style="79" customWidth="1"/>
    <col min="2201" max="2201" width="10.85546875" style="79" customWidth="1"/>
    <col min="2202" max="2202" width="11.42578125" style="79" customWidth="1"/>
    <col min="2203" max="2203" width="12.140625" style="79" customWidth="1"/>
    <col min="2204" max="2204" width="11" style="79" customWidth="1"/>
    <col min="2205" max="2205" width="12" style="79" customWidth="1"/>
    <col min="2206" max="2209" width="9.140625" style="79"/>
    <col min="2210" max="2210" width="1.5703125" style="79" customWidth="1"/>
    <col min="2211" max="2211" width="1.28515625" style="79" customWidth="1"/>
    <col min="2212" max="2212" width="74" style="79" customWidth="1"/>
    <col min="2213" max="2213" width="7.42578125" style="79" customWidth="1"/>
    <col min="2214" max="2215" width="10.7109375" style="79" customWidth="1"/>
    <col min="2216" max="2216" width="1.5703125" style="79" customWidth="1"/>
    <col min="2217" max="2217" width="1.28515625" style="79" customWidth="1"/>
    <col min="2218" max="2218" width="59" style="79" customWidth="1"/>
    <col min="2219" max="2219" width="1.5703125" style="79" customWidth="1"/>
    <col min="2220" max="2220" width="1.28515625" style="79" customWidth="1"/>
    <col min="2221" max="2221" width="73.85546875" style="79" customWidth="1"/>
    <col min="2222" max="2222" width="8" style="79" customWidth="1"/>
    <col min="2223" max="2225" width="10.140625" style="79" customWidth="1"/>
    <col min="2226" max="2226" width="0.85546875" style="79" customWidth="1"/>
    <col min="2227" max="2230" width="10.85546875" style="79" customWidth="1"/>
    <col min="2231" max="2231" width="1.5703125" style="79" customWidth="1"/>
    <col min="2232" max="2232" width="10.140625" style="79" customWidth="1"/>
    <col min="2233" max="2233" width="11.140625" style="79" customWidth="1"/>
    <col min="2234" max="2235" width="10.140625" style="79" customWidth="1"/>
    <col min="2236" max="2236" width="9.140625" style="79"/>
    <col min="2237" max="2237" width="1.5703125" style="79" customWidth="1"/>
    <col min="2238" max="2238" width="1.28515625" style="79" customWidth="1"/>
    <col min="2239" max="2239" width="73.85546875" style="79" customWidth="1"/>
    <col min="2240" max="2240" width="9.140625" style="79"/>
    <col min="2241" max="2243" width="10.140625" style="79" customWidth="1"/>
    <col min="2244" max="2244" width="0.85546875" style="79" customWidth="1"/>
    <col min="2245" max="2245" width="9.42578125" style="79" customWidth="1"/>
    <col min="2246" max="2246" width="11.140625" style="79" customWidth="1"/>
    <col min="2247" max="2247" width="0.28515625" style="79" customWidth="1"/>
    <col min="2248" max="2248" width="9.42578125" style="79" customWidth="1"/>
    <col min="2249" max="2249" width="10.85546875" style="79" customWidth="1"/>
    <col min="2250" max="2250" width="0.28515625" style="79" customWidth="1"/>
    <col min="2251" max="2252" width="13.5703125" style="79" customWidth="1"/>
    <col min="2253" max="2253" width="6" style="79" customWidth="1"/>
    <col min="2254" max="2265" width="9.140625" style="79"/>
    <col min="2266" max="2266" width="12.140625" style="79" bestFit="1" customWidth="1"/>
    <col min="2267" max="2267" width="9.140625" style="79"/>
    <col min="2268" max="2268" width="3" style="79" bestFit="1" customWidth="1"/>
    <col min="2269" max="2269" width="8.140625" style="79" bestFit="1" customWidth="1"/>
    <col min="2270" max="2270" width="78.140625" style="79" bestFit="1" customWidth="1"/>
    <col min="2271" max="2271" width="12.28515625" style="79" bestFit="1" customWidth="1"/>
    <col min="2272" max="2274" width="14.28515625" style="79" bestFit="1" customWidth="1"/>
    <col min="2275" max="2275" width="10.28515625" style="79" bestFit="1" customWidth="1"/>
    <col min="2276" max="2276" width="14.42578125" style="79" bestFit="1" customWidth="1"/>
    <col min="2277" max="2277" width="10.28515625" style="79" bestFit="1" customWidth="1"/>
    <col min="2278" max="2278" width="14.42578125" style="79" bestFit="1" customWidth="1"/>
    <col min="2279" max="2279" width="10.28515625" style="79" bestFit="1" customWidth="1"/>
    <col min="2280" max="2280" width="14.42578125" style="79" bestFit="1" customWidth="1"/>
    <col min="2281" max="2442" width="9.140625" style="79"/>
    <col min="2443" max="2443" width="1.140625" style="79" customWidth="1"/>
    <col min="2444" max="2444" width="0.85546875" style="79" customWidth="1"/>
    <col min="2445" max="2445" width="74.5703125" style="79" customWidth="1"/>
    <col min="2446" max="2446" width="1.140625" style="79" customWidth="1"/>
    <col min="2447" max="2447" width="0.85546875" style="79" customWidth="1"/>
    <col min="2448" max="2448" width="71.7109375" style="79" customWidth="1"/>
    <col min="2449" max="2449" width="7.5703125" style="79" customWidth="1"/>
    <col min="2450" max="2450" width="8.7109375" style="79" customWidth="1"/>
    <col min="2451" max="2452" width="8.42578125" style="79" customWidth="1"/>
    <col min="2453" max="2453" width="0.28515625" style="79" customWidth="1"/>
    <col min="2454" max="2454" width="9.85546875" style="79" customWidth="1"/>
    <col min="2455" max="2455" width="11.5703125" style="79" customWidth="1"/>
    <col min="2456" max="2456" width="9" style="79" customWidth="1"/>
    <col min="2457" max="2457" width="10.85546875" style="79" customWidth="1"/>
    <col min="2458" max="2458" width="11.42578125" style="79" customWidth="1"/>
    <col min="2459" max="2459" width="12.140625" style="79" customWidth="1"/>
    <col min="2460" max="2460" width="11" style="79" customWidth="1"/>
    <col min="2461" max="2461" width="12" style="79" customWidth="1"/>
    <col min="2462" max="2465" width="9.140625" style="79"/>
    <col min="2466" max="2466" width="1.5703125" style="79" customWidth="1"/>
    <col min="2467" max="2467" width="1.28515625" style="79" customWidth="1"/>
    <col min="2468" max="2468" width="74" style="79" customWidth="1"/>
    <col min="2469" max="2469" width="7.42578125" style="79" customWidth="1"/>
    <col min="2470" max="2471" width="10.7109375" style="79" customWidth="1"/>
    <col min="2472" max="2472" width="1.5703125" style="79" customWidth="1"/>
    <col min="2473" max="2473" width="1.28515625" style="79" customWidth="1"/>
    <col min="2474" max="2474" width="59" style="79" customWidth="1"/>
    <col min="2475" max="2475" width="1.5703125" style="79" customWidth="1"/>
    <col min="2476" max="2476" width="1.28515625" style="79" customWidth="1"/>
    <col min="2477" max="2477" width="73.85546875" style="79" customWidth="1"/>
    <col min="2478" max="2478" width="8" style="79" customWidth="1"/>
    <col min="2479" max="2481" width="10.140625" style="79" customWidth="1"/>
    <col min="2482" max="2482" width="0.85546875" style="79" customWidth="1"/>
    <col min="2483" max="2486" width="10.85546875" style="79" customWidth="1"/>
    <col min="2487" max="2487" width="1.5703125" style="79" customWidth="1"/>
    <col min="2488" max="2488" width="10.140625" style="79" customWidth="1"/>
    <col min="2489" max="2489" width="11.140625" style="79" customWidth="1"/>
    <col min="2490" max="2491" width="10.140625" style="79" customWidth="1"/>
    <col min="2492" max="2492" width="9.140625" style="79"/>
    <col min="2493" max="2493" width="1.5703125" style="79" customWidth="1"/>
    <col min="2494" max="2494" width="1.28515625" style="79" customWidth="1"/>
    <col min="2495" max="2495" width="73.85546875" style="79" customWidth="1"/>
    <col min="2496" max="2496" width="9.140625" style="79"/>
    <col min="2497" max="2499" width="10.140625" style="79" customWidth="1"/>
    <col min="2500" max="2500" width="0.85546875" style="79" customWidth="1"/>
    <col min="2501" max="2501" width="9.42578125" style="79" customWidth="1"/>
    <col min="2502" max="2502" width="11.140625" style="79" customWidth="1"/>
    <col min="2503" max="2503" width="0.28515625" style="79" customWidth="1"/>
    <col min="2504" max="2504" width="9.42578125" style="79" customWidth="1"/>
    <col min="2505" max="2505" width="10.85546875" style="79" customWidth="1"/>
    <col min="2506" max="2506" width="0.28515625" style="79" customWidth="1"/>
    <col min="2507" max="2508" width="13.5703125" style="79" customWidth="1"/>
    <col min="2509" max="2509" width="6" style="79" customWidth="1"/>
    <col min="2510" max="2521" width="9.140625" style="79"/>
    <col min="2522" max="2522" width="12.140625" style="79" bestFit="1" customWidth="1"/>
    <col min="2523" max="2523" width="9.140625" style="79"/>
    <col min="2524" max="2524" width="3" style="79" bestFit="1" customWidth="1"/>
    <col min="2525" max="2525" width="8.140625" style="79" bestFit="1" customWidth="1"/>
    <col min="2526" max="2526" width="78.140625" style="79" bestFit="1" customWidth="1"/>
    <col min="2527" max="2527" width="12.28515625" style="79" bestFit="1" customWidth="1"/>
    <col min="2528" max="2530" width="14.28515625" style="79" bestFit="1" customWidth="1"/>
    <col min="2531" max="2531" width="10.28515625" style="79" bestFit="1" customWidth="1"/>
    <col min="2532" max="2532" width="14.42578125" style="79" bestFit="1" customWidth="1"/>
    <col min="2533" max="2533" width="10.28515625" style="79" bestFit="1" customWidth="1"/>
    <col min="2534" max="2534" width="14.42578125" style="79" bestFit="1" customWidth="1"/>
    <col min="2535" max="2535" width="10.28515625" style="79" bestFit="1" customWidth="1"/>
    <col min="2536" max="2536" width="14.42578125" style="79" bestFit="1" customWidth="1"/>
    <col min="2537" max="2698" width="9.140625" style="79"/>
    <col min="2699" max="2699" width="1.140625" style="79" customWidth="1"/>
    <col min="2700" max="2700" width="0.85546875" style="79" customWidth="1"/>
    <col min="2701" max="2701" width="74.5703125" style="79" customWidth="1"/>
    <col min="2702" max="2702" width="1.140625" style="79" customWidth="1"/>
    <col min="2703" max="2703" width="0.85546875" style="79" customWidth="1"/>
    <col min="2704" max="2704" width="71.7109375" style="79" customWidth="1"/>
    <col min="2705" max="2705" width="7.5703125" style="79" customWidth="1"/>
    <col min="2706" max="2706" width="8.7109375" style="79" customWidth="1"/>
    <col min="2707" max="2708" width="8.42578125" style="79" customWidth="1"/>
    <col min="2709" max="2709" width="0.28515625" style="79" customWidth="1"/>
    <col min="2710" max="2710" width="9.85546875" style="79" customWidth="1"/>
    <col min="2711" max="2711" width="11.5703125" style="79" customWidth="1"/>
    <col min="2712" max="2712" width="9" style="79" customWidth="1"/>
    <col min="2713" max="2713" width="10.85546875" style="79" customWidth="1"/>
    <col min="2714" max="2714" width="11.42578125" style="79" customWidth="1"/>
    <col min="2715" max="2715" width="12.140625" style="79" customWidth="1"/>
    <col min="2716" max="2716" width="11" style="79" customWidth="1"/>
    <col min="2717" max="2717" width="12" style="79" customWidth="1"/>
    <col min="2718" max="2721" width="9.140625" style="79"/>
    <col min="2722" max="2722" width="1.5703125" style="79" customWidth="1"/>
    <col min="2723" max="2723" width="1.28515625" style="79" customWidth="1"/>
    <col min="2724" max="2724" width="74" style="79" customWidth="1"/>
    <col min="2725" max="2725" width="7.42578125" style="79" customWidth="1"/>
    <col min="2726" max="2727" width="10.7109375" style="79" customWidth="1"/>
    <col min="2728" max="2728" width="1.5703125" style="79" customWidth="1"/>
    <col min="2729" max="2729" width="1.28515625" style="79" customWidth="1"/>
    <col min="2730" max="2730" width="59" style="79" customWidth="1"/>
    <col min="2731" max="2731" width="1.5703125" style="79" customWidth="1"/>
    <col min="2732" max="2732" width="1.28515625" style="79" customWidth="1"/>
    <col min="2733" max="2733" width="73.85546875" style="79" customWidth="1"/>
    <col min="2734" max="2734" width="8" style="79" customWidth="1"/>
    <col min="2735" max="2737" width="10.140625" style="79" customWidth="1"/>
    <col min="2738" max="2738" width="0.85546875" style="79" customWidth="1"/>
    <col min="2739" max="2742" width="10.85546875" style="79" customWidth="1"/>
    <col min="2743" max="2743" width="1.5703125" style="79" customWidth="1"/>
    <col min="2744" max="2744" width="10.140625" style="79" customWidth="1"/>
    <col min="2745" max="2745" width="11.140625" style="79" customWidth="1"/>
    <col min="2746" max="2747" width="10.140625" style="79" customWidth="1"/>
    <col min="2748" max="2748" width="9.140625" style="79"/>
    <col min="2749" max="2749" width="1.5703125" style="79" customWidth="1"/>
    <col min="2750" max="2750" width="1.28515625" style="79" customWidth="1"/>
    <col min="2751" max="2751" width="73.85546875" style="79" customWidth="1"/>
    <col min="2752" max="2752" width="9.140625" style="79"/>
    <col min="2753" max="2755" width="10.140625" style="79" customWidth="1"/>
    <col min="2756" max="2756" width="0.85546875" style="79" customWidth="1"/>
    <col min="2757" max="2757" width="9.42578125" style="79" customWidth="1"/>
    <col min="2758" max="2758" width="11.140625" style="79" customWidth="1"/>
    <col min="2759" max="2759" width="0.28515625" style="79" customWidth="1"/>
    <col min="2760" max="2760" width="9.42578125" style="79" customWidth="1"/>
    <col min="2761" max="2761" width="10.85546875" style="79" customWidth="1"/>
    <col min="2762" max="2762" width="0.28515625" style="79" customWidth="1"/>
    <col min="2763" max="2764" width="13.5703125" style="79" customWidth="1"/>
    <col min="2765" max="2765" width="6" style="79" customWidth="1"/>
    <col min="2766" max="2777" width="9.140625" style="79"/>
    <col min="2778" max="2778" width="12.140625" style="79" bestFit="1" customWidth="1"/>
    <col min="2779" max="2779" width="9.140625" style="79"/>
    <col min="2780" max="2780" width="3" style="79" bestFit="1" customWidth="1"/>
    <col min="2781" max="2781" width="8.140625" style="79" bestFit="1" customWidth="1"/>
    <col min="2782" max="2782" width="78.140625" style="79" bestFit="1" customWidth="1"/>
    <col min="2783" max="2783" width="12.28515625" style="79" bestFit="1" customWidth="1"/>
    <col min="2784" max="2786" width="14.28515625" style="79" bestFit="1" customWidth="1"/>
    <col min="2787" max="2787" width="10.28515625" style="79" bestFit="1" customWidth="1"/>
    <col min="2788" max="2788" width="14.42578125" style="79" bestFit="1" customWidth="1"/>
    <col min="2789" max="2789" width="10.28515625" style="79" bestFit="1" customWidth="1"/>
    <col min="2790" max="2790" width="14.42578125" style="79" bestFit="1" customWidth="1"/>
    <col min="2791" max="2791" width="10.28515625" style="79" bestFit="1" customWidth="1"/>
    <col min="2792" max="2792" width="14.42578125" style="79" bestFit="1" customWidth="1"/>
    <col min="2793" max="2954" width="9.140625" style="79"/>
    <col min="2955" max="2955" width="1.140625" style="79" customWidth="1"/>
    <col min="2956" max="2956" width="0.85546875" style="79" customWidth="1"/>
    <col min="2957" max="2957" width="74.5703125" style="79" customWidth="1"/>
    <col min="2958" max="2958" width="1.140625" style="79" customWidth="1"/>
    <col min="2959" max="2959" width="0.85546875" style="79" customWidth="1"/>
    <col min="2960" max="2960" width="71.7109375" style="79" customWidth="1"/>
    <col min="2961" max="2961" width="7.5703125" style="79" customWidth="1"/>
    <col min="2962" max="2962" width="8.7109375" style="79" customWidth="1"/>
    <col min="2963" max="2964" width="8.42578125" style="79" customWidth="1"/>
    <col min="2965" max="2965" width="0.28515625" style="79" customWidth="1"/>
    <col min="2966" max="2966" width="9.85546875" style="79" customWidth="1"/>
    <col min="2967" max="2967" width="11.5703125" style="79" customWidth="1"/>
    <col min="2968" max="2968" width="9" style="79" customWidth="1"/>
    <col min="2969" max="2969" width="10.85546875" style="79" customWidth="1"/>
    <col min="2970" max="2970" width="11.42578125" style="79" customWidth="1"/>
    <col min="2971" max="2971" width="12.140625" style="79" customWidth="1"/>
    <col min="2972" max="2972" width="11" style="79" customWidth="1"/>
    <col min="2973" max="2973" width="12" style="79" customWidth="1"/>
    <col min="2974" max="2977" width="9.140625" style="79"/>
    <col min="2978" max="2978" width="1.5703125" style="79" customWidth="1"/>
    <col min="2979" max="2979" width="1.28515625" style="79" customWidth="1"/>
    <col min="2980" max="2980" width="74" style="79" customWidth="1"/>
    <col min="2981" max="2981" width="7.42578125" style="79" customWidth="1"/>
    <col min="2982" max="2983" width="10.7109375" style="79" customWidth="1"/>
    <col min="2984" max="2984" width="1.5703125" style="79" customWidth="1"/>
    <col min="2985" max="2985" width="1.28515625" style="79" customWidth="1"/>
    <col min="2986" max="2986" width="59" style="79" customWidth="1"/>
    <col min="2987" max="2987" width="1.5703125" style="79" customWidth="1"/>
    <col min="2988" max="2988" width="1.28515625" style="79" customWidth="1"/>
    <col min="2989" max="2989" width="73.85546875" style="79" customWidth="1"/>
    <col min="2990" max="2990" width="8" style="79" customWidth="1"/>
    <col min="2991" max="2993" width="10.140625" style="79" customWidth="1"/>
    <col min="2994" max="2994" width="0.85546875" style="79" customWidth="1"/>
    <col min="2995" max="2998" width="10.85546875" style="79" customWidth="1"/>
    <col min="2999" max="2999" width="1.5703125" style="79" customWidth="1"/>
    <col min="3000" max="3000" width="10.140625" style="79" customWidth="1"/>
    <col min="3001" max="3001" width="11.140625" style="79" customWidth="1"/>
    <col min="3002" max="3003" width="10.140625" style="79" customWidth="1"/>
    <col min="3004" max="3004" width="9.140625" style="79"/>
    <col min="3005" max="3005" width="1.5703125" style="79" customWidth="1"/>
    <col min="3006" max="3006" width="1.28515625" style="79" customWidth="1"/>
    <col min="3007" max="3007" width="73.85546875" style="79" customWidth="1"/>
    <col min="3008" max="3008" width="9.140625" style="79"/>
    <col min="3009" max="3011" width="10.140625" style="79" customWidth="1"/>
    <col min="3012" max="3012" width="0.85546875" style="79" customWidth="1"/>
    <col min="3013" max="3013" width="9.42578125" style="79" customWidth="1"/>
    <col min="3014" max="3014" width="11.140625" style="79" customWidth="1"/>
    <col min="3015" max="3015" width="0.28515625" style="79" customWidth="1"/>
    <col min="3016" max="3016" width="9.42578125" style="79" customWidth="1"/>
    <col min="3017" max="3017" width="10.85546875" style="79" customWidth="1"/>
    <col min="3018" max="3018" width="0.28515625" style="79" customWidth="1"/>
    <col min="3019" max="3020" width="13.5703125" style="79" customWidth="1"/>
    <col min="3021" max="3021" width="6" style="79" customWidth="1"/>
    <col min="3022" max="3033" width="9.140625" style="79"/>
    <col min="3034" max="3034" width="12.140625" style="79" bestFit="1" customWidth="1"/>
    <col min="3035" max="3035" width="9.140625" style="79"/>
    <col min="3036" max="3036" width="3" style="79" bestFit="1" customWidth="1"/>
    <col min="3037" max="3037" width="8.140625" style="79" bestFit="1" customWidth="1"/>
    <col min="3038" max="3038" width="78.140625" style="79" bestFit="1" customWidth="1"/>
    <col min="3039" max="3039" width="12.28515625" style="79" bestFit="1" customWidth="1"/>
    <col min="3040" max="3042" width="14.28515625" style="79" bestFit="1" customWidth="1"/>
    <col min="3043" max="3043" width="10.28515625" style="79" bestFit="1" customWidth="1"/>
    <col min="3044" max="3044" width="14.42578125" style="79" bestFit="1" customWidth="1"/>
    <col min="3045" max="3045" width="10.28515625" style="79" bestFit="1" customWidth="1"/>
    <col min="3046" max="3046" width="14.42578125" style="79" bestFit="1" customWidth="1"/>
    <col min="3047" max="3047" width="10.28515625" style="79" bestFit="1" customWidth="1"/>
    <col min="3048" max="3048" width="14.42578125" style="79" bestFit="1" customWidth="1"/>
    <col min="3049" max="3210" width="9.140625" style="79"/>
    <col min="3211" max="3211" width="1.140625" style="79" customWidth="1"/>
    <col min="3212" max="3212" width="0.85546875" style="79" customWidth="1"/>
    <col min="3213" max="3213" width="74.5703125" style="79" customWidth="1"/>
    <col min="3214" max="3214" width="1.140625" style="79" customWidth="1"/>
    <col min="3215" max="3215" width="0.85546875" style="79" customWidth="1"/>
    <col min="3216" max="3216" width="71.7109375" style="79" customWidth="1"/>
    <col min="3217" max="3217" width="7.5703125" style="79" customWidth="1"/>
    <col min="3218" max="3218" width="8.7109375" style="79" customWidth="1"/>
    <col min="3219" max="3220" width="8.42578125" style="79" customWidth="1"/>
    <col min="3221" max="3221" width="0.28515625" style="79" customWidth="1"/>
    <col min="3222" max="3222" width="9.85546875" style="79" customWidth="1"/>
    <col min="3223" max="3223" width="11.5703125" style="79" customWidth="1"/>
    <col min="3224" max="3224" width="9" style="79" customWidth="1"/>
    <col min="3225" max="3225" width="10.85546875" style="79" customWidth="1"/>
    <col min="3226" max="3226" width="11.42578125" style="79" customWidth="1"/>
    <col min="3227" max="3227" width="12.140625" style="79" customWidth="1"/>
    <col min="3228" max="3228" width="11" style="79" customWidth="1"/>
    <col min="3229" max="3229" width="12" style="79" customWidth="1"/>
    <col min="3230" max="3233" width="9.140625" style="79"/>
    <col min="3234" max="3234" width="1.5703125" style="79" customWidth="1"/>
    <col min="3235" max="3235" width="1.28515625" style="79" customWidth="1"/>
    <col min="3236" max="3236" width="74" style="79" customWidth="1"/>
    <col min="3237" max="3237" width="7.42578125" style="79" customWidth="1"/>
    <col min="3238" max="3239" width="10.7109375" style="79" customWidth="1"/>
    <col min="3240" max="3240" width="1.5703125" style="79" customWidth="1"/>
    <col min="3241" max="3241" width="1.28515625" style="79" customWidth="1"/>
    <col min="3242" max="3242" width="59" style="79" customWidth="1"/>
    <col min="3243" max="3243" width="1.5703125" style="79" customWidth="1"/>
    <col min="3244" max="3244" width="1.28515625" style="79" customWidth="1"/>
    <col min="3245" max="3245" width="73.85546875" style="79" customWidth="1"/>
    <col min="3246" max="3246" width="8" style="79" customWidth="1"/>
    <col min="3247" max="3249" width="10.140625" style="79" customWidth="1"/>
    <col min="3250" max="3250" width="0.85546875" style="79" customWidth="1"/>
    <col min="3251" max="3254" width="10.85546875" style="79" customWidth="1"/>
    <col min="3255" max="3255" width="1.5703125" style="79" customWidth="1"/>
    <col min="3256" max="3256" width="10.140625" style="79" customWidth="1"/>
    <col min="3257" max="3257" width="11.140625" style="79" customWidth="1"/>
    <col min="3258" max="3259" width="10.140625" style="79" customWidth="1"/>
    <col min="3260" max="3260" width="9.140625" style="79"/>
    <col min="3261" max="3261" width="1.5703125" style="79" customWidth="1"/>
    <col min="3262" max="3262" width="1.28515625" style="79" customWidth="1"/>
    <col min="3263" max="3263" width="73.85546875" style="79" customWidth="1"/>
    <col min="3264" max="3264" width="9.140625" style="79"/>
    <col min="3265" max="3267" width="10.140625" style="79" customWidth="1"/>
    <col min="3268" max="3268" width="0.85546875" style="79" customWidth="1"/>
    <col min="3269" max="3269" width="9.42578125" style="79" customWidth="1"/>
    <col min="3270" max="3270" width="11.140625" style="79" customWidth="1"/>
    <col min="3271" max="3271" width="0.28515625" style="79" customWidth="1"/>
    <col min="3272" max="3272" width="9.42578125" style="79" customWidth="1"/>
    <col min="3273" max="3273" width="10.85546875" style="79" customWidth="1"/>
    <col min="3274" max="3274" width="0.28515625" style="79" customWidth="1"/>
    <col min="3275" max="3276" width="13.5703125" style="79" customWidth="1"/>
    <col min="3277" max="3277" width="6" style="79" customWidth="1"/>
    <col min="3278" max="3289" width="9.140625" style="79"/>
    <col min="3290" max="3290" width="12.140625" style="79" bestFit="1" customWidth="1"/>
    <col min="3291" max="3291" width="9.140625" style="79"/>
    <col min="3292" max="3292" width="3" style="79" bestFit="1" customWidth="1"/>
    <col min="3293" max="3293" width="8.140625" style="79" bestFit="1" customWidth="1"/>
    <col min="3294" max="3294" width="78.140625" style="79" bestFit="1" customWidth="1"/>
    <col min="3295" max="3295" width="12.28515625" style="79" bestFit="1" customWidth="1"/>
    <col min="3296" max="3298" width="14.28515625" style="79" bestFit="1" customWidth="1"/>
    <col min="3299" max="3299" width="10.28515625" style="79" bestFit="1" customWidth="1"/>
    <col min="3300" max="3300" width="14.42578125" style="79" bestFit="1" customWidth="1"/>
    <col min="3301" max="3301" width="10.28515625" style="79" bestFit="1" customWidth="1"/>
    <col min="3302" max="3302" width="14.42578125" style="79" bestFit="1" customWidth="1"/>
    <col min="3303" max="3303" width="10.28515625" style="79" bestFit="1" customWidth="1"/>
    <col min="3304" max="3304" width="14.42578125" style="79" bestFit="1" customWidth="1"/>
    <col min="3305" max="3466" width="9.140625" style="79"/>
    <col min="3467" max="3467" width="1.140625" style="79" customWidth="1"/>
    <col min="3468" max="3468" width="0.85546875" style="79" customWidth="1"/>
    <col min="3469" max="3469" width="74.5703125" style="79" customWidth="1"/>
    <col min="3470" max="3470" width="1.140625" style="79" customWidth="1"/>
    <col min="3471" max="3471" width="0.85546875" style="79" customWidth="1"/>
    <col min="3472" max="3472" width="71.7109375" style="79" customWidth="1"/>
    <col min="3473" max="3473" width="7.5703125" style="79" customWidth="1"/>
    <col min="3474" max="3474" width="8.7109375" style="79" customWidth="1"/>
    <col min="3475" max="3476" width="8.42578125" style="79" customWidth="1"/>
    <col min="3477" max="3477" width="0.28515625" style="79" customWidth="1"/>
    <col min="3478" max="3478" width="9.85546875" style="79" customWidth="1"/>
    <col min="3479" max="3479" width="11.5703125" style="79" customWidth="1"/>
    <col min="3480" max="3480" width="9" style="79" customWidth="1"/>
    <col min="3481" max="3481" width="10.85546875" style="79" customWidth="1"/>
    <col min="3482" max="3482" width="11.42578125" style="79" customWidth="1"/>
    <col min="3483" max="3483" width="12.140625" style="79" customWidth="1"/>
    <col min="3484" max="3484" width="11" style="79" customWidth="1"/>
    <col min="3485" max="3485" width="12" style="79" customWidth="1"/>
    <col min="3486" max="3489" width="9.140625" style="79"/>
    <col min="3490" max="3490" width="1.5703125" style="79" customWidth="1"/>
    <col min="3491" max="3491" width="1.28515625" style="79" customWidth="1"/>
    <col min="3492" max="3492" width="74" style="79" customWidth="1"/>
    <col min="3493" max="3493" width="7.42578125" style="79" customWidth="1"/>
    <col min="3494" max="3495" width="10.7109375" style="79" customWidth="1"/>
    <col min="3496" max="3496" width="1.5703125" style="79" customWidth="1"/>
    <col min="3497" max="3497" width="1.28515625" style="79" customWidth="1"/>
    <col min="3498" max="3498" width="59" style="79" customWidth="1"/>
    <col min="3499" max="3499" width="1.5703125" style="79" customWidth="1"/>
    <col min="3500" max="3500" width="1.28515625" style="79" customWidth="1"/>
    <col min="3501" max="3501" width="73.85546875" style="79" customWidth="1"/>
    <col min="3502" max="3502" width="8" style="79" customWidth="1"/>
    <col min="3503" max="3505" width="10.140625" style="79" customWidth="1"/>
    <col min="3506" max="3506" width="0.85546875" style="79" customWidth="1"/>
    <col min="3507" max="3510" width="10.85546875" style="79" customWidth="1"/>
    <col min="3511" max="3511" width="1.5703125" style="79" customWidth="1"/>
    <col min="3512" max="3512" width="10.140625" style="79" customWidth="1"/>
    <col min="3513" max="3513" width="11.140625" style="79" customWidth="1"/>
    <col min="3514" max="3515" width="10.140625" style="79" customWidth="1"/>
    <col min="3516" max="3516" width="9.140625" style="79"/>
    <col min="3517" max="3517" width="1.5703125" style="79" customWidth="1"/>
    <col min="3518" max="3518" width="1.28515625" style="79" customWidth="1"/>
    <col min="3519" max="3519" width="73.85546875" style="79" customWidth="1"/>
    <col min="3520" max="3520" width="9.140625" style="79"/>
    <col min="3521" max="3523" width="10.140625" style="79" customWidth="1"/>
    <col min="3524" max="3524" width="0.85546875" style="79" customWidth="1"/>
    <col min="3525" max="3525" width="9.42578125" style="79" customWidth="1"/>
    <col min="3526" max="3526" width="11.140625" style="79" customWidth="1"/>
    <col min="3527" max="3527" width="0.28515625" style="79" customWidth="1"/>
    <col min="3528" max="3528" width="9.42578125" style="79" customWidth="1"/>
    <col min="3529" max="3529" width="10.85546875" style="79" customWidth="1"/>
    <col min="3530" max="3530" width="0.28515625" style="79" customWidth="1"/>
    <col min="3531" max="3532" width="13.5703125" style="79" customWidth="1"/>
    <col min="3533" max="3533" width="6" style="79" customWidth="1"/>
    <col min="3534" max="3545" width="9.140625" style="79"/>
    <col min="3546" max="3546" width="12.140625" style="79" bestFit="1" customWidth="1"/>
    <col min="3547" max="3547" width="9.140625" style="79"/>
    <col min="3548" max="3548" width="3" style="79" bestFit="1" customWidth="1"/>
    <col min="3549" max="3549" width="8.140625" style="79" bestFit="1" customWidth="1"/>
    <col min="3550" max="3550" width="78.140625" style="79" bestFit="1" customWidth="1"/>
    <col min="3551" max="3551" width="12.28515625" style="79" bestFit="1" customWidth="1"/>
    <col min="3552" max="3554" width="14.28515625" style="79" bestFit="1" customWidth="1"/>
    <col min="3555" max="3555" width="10.28515625" style="79" bestFit="1" customWidth="1"/>
    <col min="3556" max="3556" width="14.42578125" style="79" bestFit="1" customWidth="1"/>
    <col min="3557" max="3557" width="10.28515625" style="79" bestFit="1" customWidth="1"/>
    <col min="3558" max="3558" width="14.42578125" style="79" bestFit="1" customWidth="1"/>
    <col min="3559" max="3559" width="10.28515625" style="79" bestFit="1" customWidth="1"/>
    <col min="3560" max="3560" width="14.42578125" style="79" bestFit="1" customWidth="1"/>
    <col min="3561" max="3722" width="9.140625" style="79"/>
    <col min="3723" max="3723" width="1.140625" style="79" customWidth="1"/>
    <col min="3724" max="3724" width="0.85546875" style="79" customWidth="1"/>
    <col min="3725" max="3725" width="74.5703125" style="79" customWidth="1"/>
    <col min="3726" max="3726" width="1.140625" style="79" customWidth="1"/>
    <col min="3727" max="3727" width="0.85546875" style="79" customWidth="1"/>
    <col min="3728" max="3728" width="71.7109375" style="79" customWidth="1"/>
    <col min="3729" max="3729" width="7.5703125" style="79" customWidth="1"/>
    <col min="3730" max="3730" width="8.7109375" style="79" customWidth="1"/>
    <col min="3731" max="3732" width="8.42578125" style="79" customWidth="1"/>
    <col min="3733" max="3733" width="0.28515625" style="79" customWidth="1"/>
    <col min="3734" max="3734" width="9.85546875" style="79" customWidth="1"/>
    <col min="3735" max="3735" width="11.5703125" style="79" customWidth="1"/>
    <col min="3736" max="3736" width="9" style="79" customWidth="1"/>
    <col min="3737" max="3737" width="10.85546875" style="79" customWidth="1"/>
    <col min="3738" max="3738" width="11.42578125" style="79" customWidth="1"/>
    <col min="3739" max="3739" width="12.140625" style="79" customWidth="1"/>
    <col min="3740" max="3740" width="11" style="79" customWidth="1"/>
    <col min="3741" max="3741" width="12" style="79" customWidth="1"/>
    <col min="3742" max="3745" width="9.140625" style="79"/>
    <col min="3746" max="3746" width="1.5703125" style="79" customWidth="1"/>
    <col min="3747" max="3747" width="1.28515625" style="79" customWidth="1"/>
    <col min="3748" max="3748" width="74" style="79" customWidth="1"/>
    <col min="3749" max="3749" width="7.42578125" style="79" customWidth="1"/>
    <col min="3750" max="3751" width="10.7109375" style="79" customWidth="1"/>
    <col min="3752" max="3752" width="1.5703125" style="79" customWidth="1"/>
    <col min="3753" max="3753" width="1.28515625" style="79" customWidth="1"/>
    <col min="3754" max="3754" width="59" style="79" customWidth="1"/>
    <col min="3755" max="3755" width="1.5703125" style="79" customWidth="1"/>
    <col min="3756" max="3756" width="1.28515625" style="79" customWidth="1"/>
    <col min="3757" max="3757" width="73.85546875" style="79" customWidth="1"/>
    <col min="3758" max="3758" width="8" style="79" customWidth="1"/>
    <col min="3759" max="3761" width="10.140625" style="79" customWidth="1"/>
    <col min="3762" max="3762" width="0.85546875" style="79" customWidth="1"/>
    <col min="3763" max="3766" width="10.85546875" style="79" customWidth="1"/>
    <col min="3767" max="3767" width="1.5703125" style="79" customWidth="1"/>
    <col min="3768" max="3768" width="10.140625" style="79" customWidth="1"/>
    <col min="3769" max="3769" width="11.140625" style="79" customWidth="1"/>
    <col min="3770" max="3771" width="10.140625" style="79" customWidth="1"/>
    <col min="3772" max="3772" width="9.140625" style="79"/>
    <col min="3773" max="3773" width="1.5703125" style="79" customWidth="1"/>
    <col min="3774" max="3774" width="1.28515625" style="79" customWidth="1"/>
    <col min="3775" max="3775" width="73.85546875" style="79" customWidth="1"/>
    <col min="3776" max="3776" width="9.140625" style="79"/>
    <col min="3777" max="3779" width="10.140625" style="79" customWidth="1"/>
    <col min="3780" max="3780" width="0.85546875" style="79" customWidth="1"/>
    <col min="3781" max="3781" width="9.42578125" style="79" customWidth="1"/>
    <col min="3782" max="3782" width="11.140625" style="79" customWidth="1"/>
    <col min="3783" max="3783" width="0.28515625" style="79" customWidth="1"/>
    <col min="3784" max="3784" width="9.42578125" style="79" customWidth="1"/>
    <col min="3785" max="3785" width="10.85546875" style="79" customWidth="1"/>
    <col min="3786" max="3786" width="0.28515625" style="79" customWidth="1"/>
    <col min="3787" max="3788" width="13.5703125" style="79" customWidth="1"/>
    <col min="3789" max="3789" width="6" style="79" customWidth="1"/>
    <col min="3790" max="3801" width="9.140625" style="79"/>
    <col min="3802" max="3802" width="12.140625" style="79" bestFit="1" customWidth="1"/>
    <col min="3803" max="3803" width="9.140625" style="79"/>
    <col min="3804" max="3804" width="3" style="79" bestFit="1" customWidth="1"/>
    <col min="3805" max="3805" width="8.140625" style="79" bestFit="1" customWidth="1"/>
    <col min="3806" max="3806" width="78.140625" style="79" bestFit="1" customWidth="1"/>
    <col min="3807" max="3807" width="12.28515625" style="79" bestFit="1" customWidth="1"/>
    <col min="3808" max="3810" width="14.28515625" style="79" bestFit="1" customWidth="1"/>
    <col min="3811" max="3811" width="10.28515625" style="79" bestFit="1" customWidth="1"/>
    <col min="3812" max="3812" width="14.42578125" style="79" bestFit="1" customWidth="1"/>
    <col min="3813" max="3813" width="10.28515625" style="79" bestFit="1" customWidth="1"/>
    <col min="3814" max="3814" width="14.42578125" style="79" bestFit="1" customWidth="1"/>
    <col min="3815" max="3815" width="10.28515625" style="79" bestFit="1" customWidth="1"/>
    <col min="3816" max="3816" width="14.42578125" style="79" bestFit="1" customWidth="1"/>
    <col min="3817" max="3978" width="9.140625" style="79"/>
    <col min="3979" max="3979" width="1.140625" style="79" customWidth="1"/>
    <col min="3980" max="3980" width="0.85546875" style="79" customWidth="1"/>
    <col min="3981" max="3981" width="74.5703125" style="79" customWidth="1"/>
    <col min="3982" max="3982" width="1.140625" style="79" customWidth="1"/>
    <col min="3983" max="3983" width="0.85546875" style="79" customWidth="1"/>
    <col min="3984" max="3984" width="71.7109375" style="79" customWidth="1"/>
    <col min="3985" max="3985" width="7.5703125" style="79" customWidth="1"/>
    <col min="3986" max="3986" width="8.7109375" style="79" customWidth="1"/>
    <col min="3987" max="3988" width="8.42578125" style="79" customWidth="1"/>
    <col min="3989" max="3989" width="0.28515625" style="79" customWidth="1"/>
    <col min="3990" max="3990" width="9.85546875" style="79" customWidth="1"/>
    <col min="3991" max="3991" width="11.5703125" style="79" customWidth="1"/>
    <col min="3992" max="3992" width="9" style="79" customWidth="1"/>
    <col min="3993" max="3993" width="10.85546875" style="79" customWidth="1"/>
    <col min="3994" max="3994" width="11.42578125" style="79" customWidth="1"/>
    <col min="3995" max="3995" width="12.140625" style="79" customWidth="1"/>
    <col min="3996" max="3996" width="11" style="79" customWidth="1"/>
    <col min="3997" max="3997" width="12" style="79" customWidth="1"/>
    <col min="3998" max="4001" width="9.140625" style="79"/>
    <col min="4002" max="4002" width="1.5703125" style="79" customWidth="1"/>
    <col min="4003" max="4003" width="1.28515625" style="79" customWidth="1"/>
    <col min="4004" max="4004" width="74" style="79" customWidth="1"/>
    <col min="4005" max="4005" width="7.42578125" style="79" customWidth="1"/>
    <col min="4006" max="4007" width="10.7109375" style="79" customWidth="1"/>
    <col min="4008" max="4008" width="1.5703125" style="79" customWidth="1"/>
    <col min="4009" max="4009" width="1.28515625" style="79" customWidth="1"/>
    <col min="4010" max="4010" width="59" style="79" customWidth="1"/>
    <col min="4011" max="4011" width="1.5703125" style="79" customWidth="1"/>
    <col min="4012" max="4012" width="1.28515625" style="79" customWidth="1"/>
    <col min="4013" max="4013" width="73.85546875" style="79" customWidth="1"/>
    <col min="4014" max="4014" width="8" style="79" customWidth="1"/>
    <col min="4015" max="4017" width="10.140625" style="79" customWidth="1"/>
    <col min="4018" max="4018" width="0.85546875" style="79" customWidth="1"/>
    <col min="4019" max="4022" width="10.85546875" style="79" customWidth="1"/>
    <col min="4023" max="4023" width="1.5703125" style="79" customWidth="1"/>
    <col min="4024" max="4024" width="10.140625" style="79" customWidth="1"/>
    <col min="4025" max="4025" width="11.140625" style="79" customWidth="1"/>
    <col min="4026" max="4027" width="10.140625" style="79" customWidth="1"/>
    <col min="4028" max="4028" width="9.140625" style="79"/>
    <col min="4029" max="4029" width="1.5703125" style="79" customWidth="1"/>
    <col min="4030" max="4030" width="1.28515625" style="79" customWidth="1"/>
    <col min="4031" max="4031" width="73.85546875" style="79" customWidth="1"/>
    <col min="4032" max="4032" width="9.140625" style="79"/>
    <col min="4033" max="4035" width="10.140625" style="79" customWidth="1"/>
    <col min="4036" max="4036" width="0.85546875" style="79" customWidth="1"/>
    <col min="4037" max="4037" width="9.42578125" style="79" customWidth="1"/>
    <col min="4038" max="4038" width="11.140625" style="79" customWidth="1"/>
    <col min="4039" max="4039" width="0.28515625" style="79" customWidth="1"/>
    <col min="4040" max="4040" width="9.42578125" style="79" customWidth="1"/>
    <col min="4041" max="4041" width="10.85546875" style="79" customWidth="1"/>
    <col min="4042" max="4042" width="0.28515625" style="79" customWidth="1"/>
    <col min="4043" max="4044" width="13.5703125" style="79" customWidth="1"/>
    <col min="4045" max="4045" width="6" style="79" customWidth="1"/>
    <col min="4046" max="4057" width="9.140625" style="79"/>
    <col min="4058" max="4058" width="12.140625" style="79" bestFit="1" customWidth="1"/>
    <col min="4059" max="4059" width="9.140625" style="79"/>
    <col min="4060" max="4060" width="3" style="79" bestFit="1" customWidth="1"/>
    <col min="4061" max="4061" width="8.140625" style="79" bestFit="1" customWidth="1"/>
    <col min="4062" max="4062" width="78.140625" style="79" bestFit="1" customWidth="1"/>
    <col min="4063" max="4063" width="12.28515625" style="79" bestFit="1" customWidth="1"/>
    <col min="4064" max="4066" width="14.28515625" style="79" bestFit="1" customWidth="1"/>
    <col min="4067" max="4067" width="10.28515625" style="79" bestFit="1" customWidth="1"/>
    <col min="4068" max="4068" width="14.42578125" style="79" bestFit="1" customWidth="1"/>
    <col min="4069" max="4069" width="10.28515625" style="79" bestFit="1" customWidth="1"/>
    <col min="4070" max="4070" width="14.42578125" style="79" bestFit="1" customWidth="1"/>
    <col min="4071" max="4071" width="10.28515625" style="79" bestFit="1" customWidth="1"/>
    <col min="4072" max="4072" width="14.42578125" style="79" bestFit="1" customWidth="1"/>
    <col min="4073" max="4234" width="9.140625" style="79"/>
    <col min="4235" max="4235" width="1.140625" style="79" customWidth="1"/>
    <col min="4236" max="4236" width="0.85546875" style="79" customWidth="1"/>
    <col min="4237" max="4237" width="74.5703125" style="79" customWidth="1"/>
    <col min="4238" max="4238" width="1.140625" style="79" customWidth="1"/>
    <col min="4239" max="4239" width="0.85546875" style="79" customWidth="1"/>
    <col min="4240" max="4240" width="71.7109375" style="79" customWidth="1"/>
    <col min="4241" max="4241" width="7.5703125" style="79" customWidth="1"/>
    <col min="4242" max="4242" width="8.7109375" style="79" customWidth="1"/>
    <col min="4243" max="4244" width="8.42578125" style="79" customWidth="1"/>
    <col min="4245" max="4245" width="0.28515625" style="79" customWidth="1"/>
    <col min="4246" max="4246" width="9.85546875" style="79" customWidth="1"/>
    <col min="4247" max="4247" width="11.5703125" style="79" customWidth="1"/>
    <col min="4248" max="4248" width="9" style="79" customWidth="1"/>
    <col min="4249" max="4249" width="10.85546875" style="79" customWidth="1"/>
    <col min="4250" max="4250" width="11.42578125" style="79" customWidth="1"/>
    <col min="4251" max="4251" width="12.140625" style="79" customWidth="1"/>
    <col min="4252" max="4252" width="11" style="79" customWidth="1"/>
    <col min="4253" max="4253" width="12" style="79" customWidth="1"/>
    <col min="4254" max="4257" width="9.140625" style="79"/>
    <col min="4258" max="4258" width="1.5703125" style="79" customWidth="1"/>
    <col min="4259" max="4259" width="1.28515625" style="79" customWidth="1"/>
    <col min="4260" max="4260" width="74" style="79" customWidth="1"/>
    <col min="4261" max="4261" width="7.42578125" style="79" customWidth="1"/>
    <col min="4262" max="4263" width="10.7109375" style="79" customWidth="1"/>
    <col min="4264" max="4264" width="1.5703125" style="79" customWidth="1"/>
    <col min="4265" max="4265" width="1.28515625" style="79" customWidth="1"/>
    <col min="4266" max="4266" width="59" style="79" customWidth="1"/>
    <col min="4267" max="4267" width="1.5703125" style="79" customWidth="1"/>
    <col min="4268" max="4268" width="1.28515625" style="79" customWidth="1"/>
    <col min="4269" max="4269" width="73.85546875" style="79" customWidth="1"/>
    <col min="4270" max="4270" width="8" style="79" customWidth="1"/>
    <col min="4271" max="4273" width="10.140625" style="79" customWidth="1"/>
    <col min="4274" max="4274" width="0.85546875" style="79" customWidth="1"/>
    <col min="4275" max="4278" width="10.85546875" style="79" customWidth="1"/>
    <col min="4279" max="4279" width="1.5703125" style="79" customWidth="1"/>
    <col min="4280" max="4280" width="10.140625" style="79" customWidth="1"/>
    <col min="4281" max="4281" width="11.140625" style="79" customWidth="1"/>
    <col min="4282" max="4283" width="10.140625" style="79" customWidth="1"/>
    <col min="4284" max="4284" width="9.140625" style="79"/>
    <col min="4285" max="4285" width="1.5703125" style="79" customWidth="1"/>
    <col min="4286" max="4286" width="1.28515625" style="79" customWidth="1"/>
    <col min="4287" max="4287" width="73.85546875" style="79" customWidth="1"/>
    <col min="4288" max="4288" width="9.140625" style="79"/>
    <col min="4289" max="4291" width="10.140625" style="79" customWidth="1"/>
    <col min="4292" max="4292" width="0.85546875" style="79" customWidth="1"/>
    <col min="4293" max="4293" width="9.42578125" style="79" customWidth="1"/>
    <col min="4294" max="4294" width="11.140625" style="79" customWidth="1"/>
    <col min="4295" max="4295" width="0.28515625" style="79" customWidth="1"/>
    <col min="4296" max="4296" width="9.42578125" style="79" customWidth="1"/>
    <col min="4297" max="4297" width="10.85546875" style="79" customWidth="1"/>
    <col min="4298" max="4298" width="0.28515625" style="79" customWidth="1"/>
    <col min="4299" max="4300" width="13.5703125" style="79" customWidth="1"/>
    <col min="4301" max="4301" width="6" style="79" customWidth="1"/>
    <col min="4302" max="4313" width="9.140625" style="79"/>
    <col min="4314" max="4314" width="12.140625" style="79" bestFit="1" customWidth="1"/>
    <col min="4315" max="4315" width="9.140625" style="79"/>
    <col min="4316" max="4316" width="3" style="79" bestFit="1" customWidth="1"/>
    <col min="4317" max="4317" width="8.140625" style="79" bestFit="1" customWidth="1"/>
    <col min="4318" max="4318" width="78.140625" style="79" bestFit="1" customWidth="1"/>
    <col min="4319" max="4319" width="12.28515625" style="79" bestFit="1" customWidth="1"/>
    <col min="4320" max="4322" width="14.28515625" style="79" bestFit="1" customWidth="1"/>
    <col min="4323" max="4323" width="10.28515625" style="79" bestFit="1" customWidth="1"/>
    <col min="4324" max="4324" width="14.42578125" style="79" bestFit="1" customWidth="1"/>
    <col min="4325" max="4325" width="10.28515625" style="79" bestFit="1" customWidth="1"/>
    <col min="4326" max="4326" width="14.42578125" style="79" bestFit="1" customWidth="1"/>
    <col min="4327" max="4327" width="10.28515625" style="79" bestFit="1" customWidth="1"/>
    <col min="4328" max="4328" width="14.42578125" style="79" bestFit="1" customWidth="1"/>
    <col min="4329" max="4490" width="9.140625" style="79"/>
    <col min="4491" max="4491" width="1.140625" style="79" customWidth="1"/>
    <col min="4492" max="4492" width="0.85546875" style="79" customWidth="1"/>
    <col min="4493" max="4493" width="74.5703125" style="79" customWidth="1"/>
    <col min="4494" max="4494" width="1.140625" style="79" customWidth="1"/>
    <col min="4495" max="4495" width="0.85546875" style="79" customWidth="1"/>
    <col min="4496" max="4496" width="71.7109375" style="79" customWidth="1"/>
    <col min="4497" max="4497" width="7.5703125" style="79" customWidth="1"/>
    <col min="4498" max="4498" width="8.7109375" style="79" customWidth="1"/>
    <col min="4499" max="4500" width="8.42578125" style="79" customWidth="1"/>
    <col min="4501" max="4501" width="0.28515625" style="79" customWidth="1"/>
    <col min="4502" max="4502" width="9.85546875" style="79" customWidth="1"/>
    <col min="4503" max="4503" width="11.5703125" style="79" customWidth="1"/>
    <col min="4504" max="4504" width="9" style="79" customWidth="1"/>
    <col min="4505" max="4505" width="10.85546875" style="79" customWidth="1"/>
    <col min="4506" max="4506" width="11.42578125" style="79" customWidth="1"/>
    <col min="4507" max="4507" width="12.140625" style="79" customWidth="1"/>
    <col min="4508" max="4508" width="11" style="79" customWidth="1"/>
    <col min="4509" max="4509" width="12" style="79" customWidth="1"/>
    <col min="4510" max="4513" width="9.140625" style="79"/>
    <col min="4514" max="4514" width="1.5703125" style="79" customWidth="1"/>
    <col min="4515" max="4515" width="1.28515625" style="79" customWidth="1"/>
    <col min="4516" max="4516" width="74" style="79" customWidth="1"/>
    <col min="4517" max="4517" width="7.42578125" style="79" customWidth="1"/>
    <col min="4518" max="4519" width="10.7109375" style="79" customWidth="1"/>
    <col min="4520" max="4520" width="1.5703125" style="79" customWidth="1"/>
    <col min="4521" max="4521" width="1.28515625" style="79" customWidth="1"/>
    <col min="4522" max="4522" width="59" style="79" customWidth="1"/>
    <col min="4523" max="4523" width="1.5703125" style="79" customWidth="1"/>
    <col min="4524" max="4524" width="1.28515625" style="79" customWidth="1"/>
    <col min="4525" max="4525" width="73.85546875" style="79" customWidth="1"/>
    <col min="4526" max="4526" width="8" style="79" customWidth="1"/>
    <col min="4527" max="4529" width="10.140625" style="79" customWidth="1"/>
    <col min="4530" max="4530" width="0.85546875" style="79" customWidth="1"/>
    <col min="4531" max="4534" width="10.85546875" style="79" customWidth="1"/>
    <col min="4535" max="4535" width="1.5703125" style="79" customWidth="1"/>
    <col min="4536" max="4536" width="10.140625" style="79" customWidth="1"/>
    <col min="4537" max="4537" width="11.140625" style="79" customWidth="1"/>
    <col min="4538" max="4539" width="10.140625" style="79" customWidth="1"/>
    <col min="4540" max="4540" width="9.140625" style="79"/>
    <col min="4541" max="4541" width="1.5703125" style="79" customWidth="1"/>
    <col min="4542" max="4542" width="1.28515625" style="79" customWidth="1"/>
    <col min="4543" max="4543" width="73.85546875" style="79" customWidth="1"/>
    <col min="4544" max="4544" width="9.140625" style="79"/>
    <col min="4545" max="4547" width="10.140625" style="79" customWidth="1"/>
    <col min="4548" max="4548" width="0.85546875" style="79" customWidth="1"/>
    <col min="4549" max="4549" width="9.42578125" style="79" customWidth="1"/>
    <col min="4550" max="4550" width="11.140625" style="79" customWidth="1"/>
    <col min="4551" max="4551" width="0.28515625" style="79" customWidth="1"/>
    <col min="4552" max="4552" width="9.42578125" style="79" customWidth="1"/>
    <col min="4553" max="4553" width="10.85546875" style="79" customWidth="1"/>
    <col min="4554" max="4554" width="0.28515625" style="79" customWidth="1"/>
    <col min="4555" max="4556" width="13.5703125" style="79" customWidth="1"/>
    <col min="4557" max="4557" width="6" style="79" customWidth="1"/>
    <col min="4558" max="4569" width="9.140625" style="79"/>
    <col min="4570" max="4570" width="12.140625" style="79" bestFit="1" customWidth="1"/>
    <col min="4571" max="4571" width="9.140625" style="79"/>
    <col min="4572" max="4572" width="3" style="79" bestFit="1" customWidth="1"/>
    <col min="4573" max="4573" width="8.140625" style="79" bestFit="1" customWidth="1"/>
    <col min="4574" max="4574" width="78.140625" style="79" bestFit="1" customWidth="1"/>
    <col min="4575" max="4575" width="12.28515625" style="79" bestFit="1" customWidth="1"/>
    <col min="4576" max="4578" width="14.28515625" style="79" bestFit="1" customWidth="1"/>
    <col min="4579" max="4579" width="10.28515625" style="79" bestFit="1" customWidth="1"/>
    <col min="4580" max="4580" width="14.42578125" style="79" bestFit="1" customWidth="1"/>
    <col min="4581" max="4581" width="10.28515625" style="79" bestFit="1" customWidth="1"/>
    <col min="4582" max="4582" width="14.42578125" style="79" bestFit="1" customWidth="1"/>
    <col min="4583" max="4583" width="10.28515625" style="79" bestFit="1" customWidth="1"/>
    <col min="4584" max="4584" width="14.42578125" style="79" bestFit="1" customWidth="1"/>
    <col min="4585" max="4746" width="9.140625" style="79"/>
    <col min="4747" max="4747" width="1.140625" style="79" customWidth="1"/>
    <col min="4748" max="4748" width="0.85546875" style="79" customWidth="1"/>
    <col min="4749" max="4749" width="74.5703125" style="79" customWidth="1"/>
    <col min="4750" max="4750" width="1.140625" style="79" customWidth="1"/>
    <col min="4751" max="4751" width="0.85546875" style="79" customWidth="1"/>
    <col min="4752" max="4752" width="71.7109375" style="79" customWidth="1"/>
    <col min="4753" max="4753" width="7.5703125" style="79" customWidth="1"/>
    <col min="4754" max="4754" width="8.7109375" style="79" customWidth="1"/>
    <col min="4755" max="4756" width="8.42578125" style="79" customWidth="1"/>
    <col min="4757" max="4757" width="0.28515625" style="79" customWidth="1"/>
    <col min="4758" max="4758" width="9.85546875" style="79" customWidth="1"/>
    <col min="4759" max="4759" width="11.5703125" style="79" customWidth="1"/>
    <col min="4760" max="4760" width="9" style="79" customWidth="1"/>
    <col min="4761" max="4761" width="10.85546875" style="79" customWidth="1"/>
    <col min="4762" max="4762" width="11.42578125" style="79" customWidth="1"/>
    <col min="4763" max="4763" width="12.140625" style="79" customWidth="1"/>
    <col min="4764" max="4764" width="11" style="79" customWidth="1"/>
    <col min="4765" max="4765" width="12" style="79" customWidth="1"/>
    <col min="4766" max="4769" width="9.140625" style="79"/>
    <col min="4770" max="4770" width="1.5703125" style="79" customWidth="1"/>
    <col min="4771" max="4771" width="1.28515625" style="79" customWidth="1"/>
    <col min="4772" max="4772" width="74" style="79" customWidth="1"/>
    <col min="4773" max="4773" width="7.42578125" style="79" customWidth="1"/>
    <col min="4774" max="4775" width="10.7109375" style="79" customWidth="1"/>
    <col min="4776" max="4776" width="1.5703125" style="79" customWidth="1"/>
    <col min="4777" max="4777" width="1.28515625" style="79" customWidth="1"/>
    <col min="4778" max="4778" width="59" style="79" customWidth="1"/>
    <col min="4779" max="4779" width="1.5703125" style="79" customWidth="1"/>
    <col min="4780" max="4780" width="1.28515625" style="79" customWidth="1"/>
    <col min="4781" max="4781" width="73.85546875" style="79" customWidth="1"/>
    <col min="4782" max="4782" width="8" style="79" customWidth="1"/>
    <col min="4783" max="4785" width="10.140625" style="79" customWidth="1"/>
    <col min="4786" max="4786" width="0.85546875" style="79" customWidth="1"/>
    <col min="4787" max="4790" width="10.85546875" style="79" customWidth="1"/>
    <col min="4791" max="4791" width="1.5703125" style="79" customWidth="1"/>
    <col min="4792" max="4792" width="10.140625" style="79" customWidth="1"/>
    <col min="4793" max="4793" width="11.140625" style="79" customWidth="1"/>
    <col min="4794" max="4795" width="10.140625" style="79" customWidth="1"/>
    <col min="4796" max="4796" width="9.140625" style="79"/>
    <col min="4797" max="4797" width="1.5703125" style="79" customWidth="1"/>
    <col min="4798" max="4798" width="1.28515625" style="79" customWidth="1"/>
    <col min="4799" max="4799" width="73.85546875" style="79" customWidth="1"/>
    <col min="4800" max="4800" width="9.140625" style="79"/>
    <col min="4801" max="4803" width="10.140625" style="79" customWidth="1"/>
    <col min="4804" max="4804" width="0.85546875" style="79" customWidth="1"/>
    <col min="4805" max="4805" width="9.42578125" style="79" customWidth="1"/>
    <col min="4806" max="4806" width="11.140625" style="79" customWidth="1"/>
    <col min="4807" max="4807" width="0.28515625" style="79" customWidth="1"/>
    <col min="4808" max="4808" width="9.42578125" style="79" customWidth="1"/>
    <col min="4809" max="4809" width="10.85546875" style="79" customWidth="1"/>
    <col min="4810" max="4810" width="0.28515625" style="79" customWidth="1"/>
    <col min="4811" max="4812" width="13.5703125" style="79" customWidth="1"/>
    <col min="4813" max="4813" width="6" style="79" customWidth="1"/>
    <col min="4814" max="4825" width="9.140625" style="79"/>
    <col min="4826" max="4826" width="12.140625" style="79" bestFit="1" customWidth="1"/>
    <col min="4827" max="4827" width="9.140625" style="79"/>
    <col min="4828" max="4828" width="3" style="79" bestFit="1" customWidth="1"/>
    <col min="4829" max="4829" width="8.140625" style="79" bestFit="1" customWidth="1"/>
    <col min="4830" max="4830" width="78.140625" style="79" bestFit="1" customWidth="1"/>
    <col min="4831" max="4831" width="12.28515625" style="79" bestFit="1" customWidth="1"/>
    <col min="4832" max="4834" width="14.28515625" style="79" bestFit="1" customWidth="1"/>
    <col min="4835" max="4835" width="10.28515625" style="79" bestFit="1" customWidth="1"/>
    <col min="4836" max="4836" width="14.42578125" style="79" bestFit="1" customWidth="1"/>
    <col min="4837" max="4837" width="10.28515625" style="79" bestFit="1" customWidth="1"/>
    <col min="4838" max="4838" width="14.42578125" style="79" bestFit="1" customWidth="1"/>
    <col min="4839" max="4839" width="10.28515625" style="79" bestFit="1" customWidth="1"/>
    <col min="4840" max="4840" width="14.42578125" style="79" bestFit="1" customWidth="1"/>
    <col min="4841" max="5002" width="9.140625" style="79"/>
    <col min="5003" max="5003" width="1.140625" style="79" customWidth="1"/>
    <col min="5004" max="5004" width="0.85546875" style="79" customWidth="1"/>
    <col min="5005" max="5005" width="74.5703125" style="79" customWidth="1"/>
    <col min="5006" max="5006" width="1.140625" style="79" customWidth="1"/>
    <col min="5007" max="5007" width="0.85546875" style="79" customWidth="1"/>
    <col min="5008" max="5008" width="71.7109375" style="79" customWidth="1"/>
    <col min="5009" max="5009" width="7.5703125" style="79" customWidth="1"/>
    <col min="5010" max="5010" width="8.7109375" style="79" customWidth="1"/>
    <col min="5011" max="5012" width="8.42578125" style="79" customWidth="1"/>
    <col min="5013" max="5013" width="0.28515625" style="79" customWidth="1"/>
    <col min="5014" max="5014" width="9.85546875" style="79" customWidth="1"/>
    <col min="5015" max="5015" width="11.5703125" style="79" customWidth="1"/>
    <col min="5016" max="5016" width="9" style="79" customWidth="1"/>
    <col min="5017" max="5017" width="10.85546875" style="79" customWidth="1"/>
    <col min="5018" max="5018" width="11.42578125" style="79" customWidth="1"/>
    <col min="5019" max="5019" width="12.140625" style="79" customWidth="1"/>
    <col min="5020" max="5020" width="11" style="79" customWidth="1"/>
    <col min="5021" max="5021" width="12" style="79" customWidth="1"/>
    <col min="5022" max="5025" width="9.140625" style="79"/>
    <col min="5026" max="5026" width="1.5703125" style="79" customWidth="1"/>
    <col min="5027" max="5027" width="1.28515625" style="79" customWidth="1"/>
    <col min="5028" max="5028" width="74" style="79" customWidth="1"/>
    <col min="5029" max="5029" width="7.42578125" style="79" customWidth="1"/>
    <col min="5030" max="5031" width="10.7109375" style="79" customWidth="1"/>
    <col min="5032" max="5032" width="1.5703125" style="79" customWidth="1"/>
    <col min="5033" max="5033" width="1.28515625" style="79" customWidth="1"/>
    <col min="5034" max="5034" width="59" style="79" customWidth="1"/>
    <col min="5035" max="5035" width="1.5703125" style="79" customWidth="1"/>
    <col min="5036" max="5036" width="1.28515625" style="79" customWidth="1"/>
    <col min="5037" max="5037" width="73.85546875" style="79" customWidth="1"/>
    <col min="5038" max="5038" width="8" style="79" customWidth="1"/>
    <col min="5039" max="5041" width="10.140625" style="79" customWidth="1"/>
    <col min="5042" max="5042" width="0.85546875" style="79" customWidth="1"/>
    <col min="5043" max="5046" width="10.85546875" style="79" customWidth="1"/>
    <col min="5047" max="5047" width="1.5703125" style="79" customWidth="1"/>
    <col min="5048" max="5048" width="10.140625" style="79" customWidth="1"/>
    <col min="5049" max="5049" width="11.140625" style="79" customWidth="1"/>
    <col min="5050" max="5051" width="10.140625" style="79" customWidth="1"/>
    <col min="5052" max="5052" width="9.140625" style="79"/>
    <col min="5053" max="5053" width="1.5703125" style="79" customWidth="1"/>
    <col min="5054" max="5054" width="1.28515625" style="79" customWidth="1"/>
    <col min="5055" max="5055" width="73.85546875" style="79" customWidth="1"/>
    <col min="5056" max="5056" width="9.140625" style="79"/>
    <col min="5057" max="5059" width="10.140625" style="79" customWidth="1"/>
    <col min="5060" max="5060" width="0.85546875" style="79" customWidth="1"/>
    <col min="5061" max="5061" width="9.42578125" style="79" customWidth="1"/>
    <col min="5062" max="5062" width="11.140625" style="79" customWidth="1"/>
    <col min="5063" max="5063" width="0.28515625" style="79" customWidth="1"/>
    <col min="5064" max="5064" width="9.42578125" style="79" customWidth="1"/>
    <col min="5065" max="5065" width="10.85546875" style="79" customWidth="1"/>
    <col min="5066" max="5066" width="0.28515625" style="79" customWidth="1"/>
    <col min="5067" max="5068" width="13.5703125" style="79" customWidth="1"/>
    <col min="5069" max="5069" width="6" style="79" customWidth="1"/>
    <col min="5070" max="5081" width="9.140625" style="79"/>
    <col min="5082" max="5082" width="12.140625" style="79" bestFit="1" customWidth="1"/>
    <col min="5083" max="5083" width="9.140625" style="79"/>
    <col min="5084" max="5084" width="3" style="79" bestFit="1" customWidth="1"/>
    <col min="5085" max="5085" width="8.140625" style="79" bestFit="1" customWidth="1"/>
    <col min="5086" max="5086" width="78.140625" style="79" bestFit="1" customWidth="1"/>
    <col min="5087" max="5087" width="12.28515625" style="79" bestFit="1" customWidth="1"/>
    <col min="5088" max="5090" width="14.28515625" style="79" bestFit="1" customWidth="1"/>
    <col min="5091" max="5091" width="10.28515625" style="79" bestFit="1" customWidth="1"/>
    <col min="5092" max="5092" width="14.42578125" style="79" bestFit="1" customWidth="1"/>
    <col min="5093" max="5093" width="10.28515625" style="79" bestFit="1" customWidth="1"/>
    <col min="5094" max="5094" width="14.42578125" style="79" bestFit="1" customWidth="1"/>
    <col min="5095" max="5095" width="10.28515625" style="79" bestFit="1" customWidth="1"/>
    <col min="5096" max="5096" width="14.42578125" style="79" bestFit="1" customWidth="1"/>
    <col min="5097" max="5258" width="9.140625" style="79"/>
    <col min="5259" max="5259" width="1.140625" style="79" customWidth="1"/>
    <col min="5260" max="5260" width="0.85546875" style="79" customWidth="1"/>
    <col min="5261" max="5261" width="74.5703125" style="79" customWidth="1"/>
    <col min="5262" max="5262" width="1.140625" style="79" customWidth="1"/>
    <col min="5263" max="5263" width="0.85546875" style="79" customWidth="1"/>
    <col min="5264" max="5264" width="71.7109375" style="79" customWidth="1"/>
    <col min="5265" max="5265" width="7.5703125" style="79" customWidth="1"/>
    <col min="5266" max="5266" width="8.7109375" style="79" customWidth="1"/>
    <col min="5267" max="5268" width="8.42578125" style="79" customWidth="1"/>
    <col min="5269" max="5269" width="0.28515625" style="79" customWidth="1"/>
    <col min="5270" max="5270" width="9.85546875" style="79" customWidth="1"/>
    <col min="5271" max="5271" width="11.5703125" style="79" customWidth="1"/>
    <col min="5272" max="5272" width="9" style="79" customWidth="1"/>
    <col min="5273" max="5273" width="10.85546875" style="79" customWidth="1"/>
    <col min="5274" max="5274" width="11.42578125" style="79" customWidth="1"/>
    <col min="5275" max="5275" width="12.140625" style="79" customWidth="1"/>
    <col min="5276" max="5276" width="11" style="79" customWidth="1"/>
    <col min="5277" max="5277" width="12" style="79" customWidth="1"/>
    <col min="5278" max="5281" width="9.140625" style="79"/>
    <col min="5282" max="5282" width="1.5703125" style="79" customWidth="1"/>
    <col min="5283" max="5283" width="1.28515625" style="79" customWidth="1"/>
    <col min="5284" max="5284" width="74" style="79" customWidth="1"/>
    <col min="5285" max="5285" width="7.42578125" style="79" customWidth="1"/>
    <col min="5286" max="5287" width="10.7109375" style="79" customWidth="1"/>
    <col min="5288" max="5288" width="1.5703125" style="79" customWidth="1"/>
    <col min="5289" max="5289" width="1.28515625" style="79" customWidth="1"/>
    <col min="5290" max="5290" width="59" style="79" customWidth="1"/>
    <col min="5291" max="5291" width="1.5703125" style="79" customWidth="1"/>
    <col min="5292" max="5292" width="1.28515625" style="79" customWidth="1"/>
    <col min="5293" max="5293" width="73.85546875" style="79" customWidth="1"/>
    <col min="5294" max="5294" width="8" style="79" customWidth="1"/>
    <col min="5295" max="5297" width="10.140625" style="79" customWidth="1"/>
    <col min="5298" max="5298" width="0.85546875" style="79" customWidth="1"/>
    <col min="5299" max="5302" width="10.85546875" style="79" customWidth="1"/>
    <col min="5303" max="5303" width="1.5703125" style="79" customWidth="1"/>
    <col min="5304" max="5304" width="10.140625" style="79" customWidth="1"/>
    <col min="5305" max="5305" width="11.140625" style="79" customWidth="1"/>
    <col min="5306" max="5307" width="10.140625" style="79" customWidth="1"/>
    <col min="5308" max="5308" width="9.140625" style="79"/>
    <col min="5309" max="5309" width="1.5703125" style="79" customWidth="1"/>
    <col min="5310" max="5310" width="1.28515625" style="79" customWidth="1"/>
    <col min="5311" max="5311" width="73.85546875" style="79" customWidth="1"/>
    <col min="5312" max="5312" width="9.140625" style="79"/>
    <col min="5313" max="5315" width="10.140625" style="79" customWidth="1"/>
    <col min="5316" max="5316" width="0.85546875" style="79" customWidth="1"/>
    <col min="5317" max="5317" width="9.42578125" style="79" customWidth="1"/>
    <col min="5318" max="5318" width="11.140625" style="79" customWidth="1"/>
    <col min="5319" max="5319" width="0.28515625" style="79" customWidth="1"/>
    <col min="5320" max="5320" width="9.42578125" style="79" customWidth="1"/>
    <col min="5321" max="5321" width="10.85546875" style="79" customWidth="1"/>
    <col min="5322" max="5322" width="0.28515625" style="79" customWidth="1"/>
    <col min="5323" max="5324" width="13.5703125" style="79" customWidth="1"/>
    <col min="5325" max="5325" width="6" style="79" customWidth="1"/>
    <col min="5326" max="5337" width="9.140625" style="79"/>
    <col min="5338" max="5338" width="12.140625" style="79" bestFit="1" customWidth="1"/>
    <col min="5339" max="5339" width="9.140625" style="79"/>
    <col min="5340" max="5340" width="3" style="79" bestFit="1" customWidth="1"/>
    <col min="5341" max="5341" width="8.140625" style="79" bestFit="1" customWidth="1"/>
    <col min="5342" max="5342" width="78.140625" style="79" bestFit="1" customWidth="1"/>
    <col min="5343" max="5343" width="12.28515625" style="79" bestFit="1" customWidth="1"/>
    <col min="5344" max="5346" width="14.28515625" style="79" bestFit="1" customWidth="1"/>
    <col min="5347" max="5347" width="10.28515625" style="79" bestFit="1" customWidth="1"/>
    <col min="5348" max="5348" width="14.42578125" style="79" bestFit="1" customWidth="1"/>
    <col min="5349" max="5349" width="10.28515625" style="79" bestFit="1" customWidth="1"/>
    <col min="5350" max="5350" width="14.42578125" style="79" bestFit="1" customWidth="1"/>
    <col min="5351" max="5351" width="10.28515625" style="79" bestFit="1" customWidth="1"/>
    <col min="5352" max="5352" width="14.42578125" style="79" bestFit="1" customWidth="1"/>
    <col min="5353" max="5514" width="9.140625" style="79"/>
    <col min="5515" max="5515" width="1.140625" style="79" customWidth="1"/>
    <col min="5516" max="5516" width="0.85546875" style="79" customWidth="1"/>
    <col min="5517" max="5517" width="74.5703125" style="79" customWidth="1"/>
    <col min="5518" max="5518" width="1.140625" style="79" customWidth="1"/>
    <col min="5519" max="5519" width="0.85546875" style="79" customWidth="1"/>
    <col min="5520" max="5520" width="71.7109375" style="79" customWidth="1"/>
    <col min="5521" max="5521" width="7.5703125" style="79" customWidth="1"/>
    <col min="5522" max="5522" width="8.7109375" style="79" customWidth="1"/>
    <col min="5523" max="5524" width="8.42578125" style="79" customWidth="1"/>
    <col min="5525" max="5525" width="0.28515625" style="79" customWidth="1"/>
    <col min="5526" max="5526" width="9.85546875" style="79" customWidth="1"/>
    <col min="5527" max="5527" width="11.5703125" style="79" customWidth="1"/>
    <col min="5528" max="5528" width="9" style="79" customWidth="1"/>
    <col min="5529" max="5529" width="10.85546875" style="79" customWidth="1"/>
    <col min="5530" max="5530" width="11.42578125" style="79" customWidth="1"/>
    <col min="5531" max="5531" width="12.140625" style="79" customWidth="1"/>
    <col min="5532" max="5532" width="11" style="79" customWidth="1"/>
    <col min="5533" max="5533" width="12" style="79" customWidth="1"/>
    <col min="5534" max="5537" width="9.140625" style="79"/>
    <col min="5538" max="5538" width="1.5703125" style="79" customWidth="1"/>
    <col min="5539" max="5539" width="1.28515625" style="79" customWidth="1"/>
    <col min="5540" max="5540" width="74" style="79" customWidth="1"/>
    <col min="5541" max="5541" width="7.42578125" style="79" customWidth="1"/>
    <col min="5542" max="5543" width="10.7109375" style="79" customWidth="1"/>
    <col min="5544" max="5544" width="1.5703125" style="79" customWidth="1"/>
    <col min="5545" max="5545" width="1.28515625" style="79" customWidth="1"/>
    <col min="5546" max="5546" width="59" style="79" customWidth="1"/>
    <col min="5547" max="5547" width="1.5703125" style="79" customWidth="1"/>
    <col min="5548" max="5548" width="1.28515625" style="79" customWidth="1"/>
    <col min="5549" max="5549" width="73.85546875" style="79" customWidth="1"/>
    <col min="5550" max="5550" width="8" style="79" customWidth="1"/>
    <col min="5551" max="5553" width="10.140625" style="79" customWidth="1"/>
    <col min="5554" max="5554" width="0.85546875" style="79" customWidth="1"/>
    <col min="5555" max="5558" width="10.85546875" style="79" customWidth="1"/>
    <col min="5559" max="5559" width="1.5703125" style="79" customWidth="1"/>
    <col min="5560" max="5560" width="10.140625" style="79" customWidth="1"/>
    <col min="5561" max="5561" width="11.140625" style="79" customWidth="1"/>
    <col min="5562" max="5563" width="10.140625" style="79" customWidth="1"/>
    <col min="5564" max="5564" width="9.140625" style="79"/>
    <col min="5565" max="5565" width="1.5703125" style="79" customWidth="1"/>
    <col min="5566" max="5566" width="1.28515625" style="79" customWidth="1"/>
    <col min="5567" max="5567" width="73.85546875" style="79" customWidth="1"/>
    <col min="5568" max="5568" width="9.140625" style="79"/>
    <col min="5569" max="5571" width="10.140625" style="79" customWidth="1"/>
    <col min="5572" max="5572" width="0.85546875" style="79" customWidth="1"/>
    <col min="5573" max="5573" width="9.42578125" style="79" customWidth="1"/>
    <col min="5574" max="5574" width="11.140625" style="79" customWidth="1"/>
    <col min="5575" max="5575" width="0.28515625" style="79" customWidth="1"/>
    <col min="5576" max="5576" width="9.42578125" style="79" customWidth="1"/>
    <col min="5577" max="5577" width="10.85546875" style="79" customWidth="1"/>
    <col min="5578" max="5578" width="0.28515625" style="79" customWidth="1"/>
    <col min="5579" max="5580" width="13.5703125" style="79" customWidth="1"/>
    <col min="5581" max="5581" width="6" style="79" customWidth="1"/>
    <col min="5582" max="5593" width="9.140625" style="79"/>
    <col min="5594" max="5594" width="12.140625" style="79" bestFit="1" customWidth="1"/>
    <col min="5595" max="5595" width="9.140625" style="79"/>
    <col min="5596" max="5596" width="3" style="79" bestFit="1" customWidth="1"/>
    <col min="5597" max="5597" width="8.140625" style="79" bestFit="1" customWidth="1"/>
    <col min="5598" max="5598" width="78.140625" style="79" bestFit="1" customWidth="1"/>
    <col min="5599" max="5599" width="12.28515625" style="79" bestFit="1" customWidth="1"/>
    <col min="5600" max="5602" width="14.28515625" style="79" bestFit="1" customWidth="1"/>
    <col min="5603" max="5603" width="10.28515625" style="79" bestFit="1" customWidth="1"/>
    <col min="5604" max="5604" width="14.42578125" style="79" bestFit="1" customWidth="1"/>
    <col min="5605" max="5605" width="10.28515625" style="79" bestFit="1" customWidth="1"/>
    <col min="5606" max="5606" width="14.42578125" style="79" bestFit="1" customWidth="1"/>
    <col min="5607" max="5607" width="10.28515625" style="79" bestFit="1" customWidth="1"/>
    <col min="5608" max="5608" width="14.42578125" style="79" bestFit="1" customWidth="1"/>
    <col min="5609" max="5770" width="9.140625" style="79"/>
    <col min="5771" max="5771" width="1.140625" style="79" customWidth="1"/>
    <col min="5772" max="5772" width="0.85546875" style="79" customWidth="1"/>
    <col min="5773" max="5773" width="74.5703125" style="79" customWidth="1"/>
    <col min="5774" max="5774" width="1.140625" style="79" customWidth="1"/>
    <col min="5775" max="5775" width="0.85546875" style="79" customWidth="1"/>
    <col min="5776" max="5776" width="71.7109375" style="79" customWidth="1"/>
    <col min="5777" max="5777" width="7.5703125" style="79" customWidth="1"/>
    <col min="5778" max="5778" width="8.7109375" style="79" customWidth="1"/>
    <col min="5779" max="5780" width="8.42578125" style="79" customWidth="1"/>
    <col min="5781" max="5781" width="0.28515625" style="79" customWidth="1"/>
    <col min="5782" max="5782" width="9.85546875" style="79" customWidth="1"/>
    <col min="5783" max="5783" width="11.5703125" style="79" customWidth="1"/>
    <col min="5784" max="5784" width="9" style="79" customWidth="1"/>
    <col min="5785" max="5785" width="10.85546875" style="79" customWidth="1"/>
    <col min="5786" max="5786" width="11.42578125" style="79" customWidth="1"/>
    <col min="5787" max="5787" width="12.140625" style="79" customWidth="1"/>
    <col min="5788" max="5788" width="11" style="79" customWidth="1"/>
    <col min="5789" max="5789" width="12" style="79" customWidth="1"/>
    <col min="5790" max="5793" width="9.140625" style="79"/>
    <col min="5794" max="5794" width="1.5703125" style="79" customWidth="1"/>
    <col min="5795" max="5795" width="1.28515625" style="79" customWidth="1"/>
    <col min="5796" max="5796" width="74" style="79" customWidth="1"/>
    <col min="5797" max="5797" width="7.42578125" style="79" customWidth="1"/>
    <col min="5798" max="5799" width="10.7109375" style="79" customWidth="1"/>
    <col min="5800" max="5800" width="1.5703125" style="79" customWidth="1"/>
    <col min="5801" max="5801" width="1.28515625" style="79" customWidth="1"/>
    <col min="5802" max="5802" width="59" style="79" customWidth="1"/>
    <col min="5803" max="5803" width="1.5703125" style="79" customWidth="1"/>
    <col min="5804" max="5804" width="1.28515625" style="79" customWidth="1"/>
    <col min="5805" max="5805" width="73.85546875" style="79" customWidth="1"/>
    <col min="5806" max="5806" width="8" style="79" customWidth="1"/>
    <col min="5807" max="5809" width="10.140625" style="79" customWidth="1"/>
    <col min="5810" max="5810" width="0.85546875" style="79" customWidth="1"/>
    <col min="5811" max="5814" width="10.85546875" style="79" customWidth="1"/>
    <col min="5815" max="5815" width="1.5703125" style="79" customWidth="1"/>
    <col min="5816" max="5816" width="10.140625" style="79" customWidth="1"/>
    <col min="5817" max="5817" width="11.140625" style="79" customWidth="1"/>
    <col min="5818" max="5819" width="10.140625" style="79" customWidth="1"/>
    <col min="5820" max="5820" width="9.140625" style="79"/>
    <col min="5821" max="5821" width="1.5703125" style="79" customWidth="1"/>
    <col min="5822" max="5822" width="1.28515625" style="79" customWidth="1"/>
    <col min="5823" max="5823" width="73.85546875" style="79" customWidth="1"/>
    <col min="5824" max="5824" width="9.140625" style="79"/>
    <col min="5825" max="5827" width="10.140625" style="79" customWidth="1"/>
    <col min="5828" max="5828" width="0.85546875" style="79" customWidth="1"/>
    <col min="5829" max="5829" width="9.42578125" style="79" customWidth="1"/>
    <col min="5830" max="5830" width="11.140625" style="79" customWidth="1"/>
    <col min="5831" max="5831" width="0.28515625" style="79" customWidth="1"/>
    <col min="5832" max="5832" width="9.42578125" style="79" customWidth="1"/>
    <col min="5833" max="5833" width="10.85546875" style="79" customWidth="1"/>
    <col min="5834" max="5834" width="0.28515625" style="79" customWidth="1"/>
    <col min="5835" max="5836" width="13.5703125" style="79" customWidth="1"/>
    <col min="5837" max="5837" width="6" style="79" customWidth="1"/>
    <col min="5838" max="5849" width="9.140625" style="79"/>
    <col min="5850" max="5850" width="12.140625" style="79" bestFit="1" customWidth="1"/>
    <col min="5851" max="5851" width="9.140625" style="79"/>
    <col min="5852" max="5852" width="3" style="79" bestFit="1" customWidth="1"/>
    <col min="5853" max="5853" width="8.140625" style="79" bestFit="1" customWidth="1"/>
    <col min="5854" max="5854" width="78.140625" style="79" bestFit="1" customWidth="1"/>
    <col min="5855" max="5855" width="12.28515625" style="79" bestFit="1" customWidth="1"/>
    <col min="5856" max="5858" width="14.28515625" style="79" bestFit="1" customWidth="1"/>
    <col min="5859" max="5859" width="10.28515625" style="79" bestFit="1" customWidth="1"/>
    <col min="5860" max="5860" width="14.42578125" style="79" bestFit="1" customWidth="1"/>
    <col min="5861" max="5861" width="10.28515625" style="79" bestFit="1" customWidth="1"/>
    <col min="5862" max="5862" width="14.42578125" style="79" bestFit="1" customWidth="1"/>
    <col min="5863" max="5863" width="10.28515625" style="79" bestFit="1" customWidth="1"/>
    <col min="5864" max="5864" width="14.42578125" style="79" bestFit="1" customWidth="1"/>
    <col min="5865" max="6026" width="9.140625" style="79"/>
    <col min="6027" max="6027" width="1.140625" style="79" customWidth="1"/>
    <col min="6028" max="6028" width="0.85546875" style="79" customWidth="1"/>
    <col min="6029" max="6029" width="74.5703125" style="79" customWidth="1"/>
    <col min="6030" max="6030" width="1.140625" style="79" customWidth="1"/>
    <col min="6031" max="6031" width="0.85546875" style="79" customWidth="1"/>
    <col min="6032" max="6032" width="71.7109375" style="79" customWidth="1"/>
    <col min="6033" max="6033" width="7.5703125" style="79" customWidth="1"/>
    <col min="6034" max="6034" width="8.7109375" style="79" customWidth="1"/>
    <col min="6035" max="6036" width="8.42578125" style="79" customWidth="1"/>
    <col min="6037" max="6037" width="0.28515625" style="79" customWidth="1"/>
    <col min="6038" max="6038" width="9.85546875" style="79" customWidth="1"/>
    <col min="6039" max="6039" width="11.5703125" style="79" customWidth="1"/>
    <col min="6040" max="6040" width="9" style="79" customWidth="1"/>
    <col min="6041" max="6041" width="10.85546875" style="79" customWidth="1"/>
    <col min="6042" max="6042" width="11.42578125" style="79" customWidth="1"/>
    <col min="6043" max="6043" width="12.140625" style="79" customWidth="1"/>
    <col min="6044" max="6044" width="11" style="79" customWidth="1"/>
    <col min="6045" max="6045" width="12" style="79" customWidth="1"/>
    <col min="6046" max="6049" width="9.140625" style="79"/>
    <col min="6050" max="6050" width="1.5703125" style="79" customWidth="1"/>
    <col min="6051" max="6051" width="1.28515625" style="79" customWidth="1"/>
    <col min="6052" max="6052" width="74" style="79" customWidth="1"/>
    <col min="6053" max="6053" width="7.42578125" style="79" customWidth="1"/>
    <col min="6054" max="6055" width="10.7109375" style="79" customWidth="1"/>
    <col min="6056" max="6056" width="1.5703125" style="79" customWidth="1"/>
    <col min="6057" max="6057" width="1.28515625" style="79" customWidth="1"/>
    <col min="6058" max="6058" width="59" style="79" customWidth="1"/>
    <col min="6059" max="6059" width="1.5703125" style="79" customWidth="1"/>
    <col min="6060" max="6060" width="1.28515625" style="79" customWidth="1"/>
    <col min="6061" max="6061" width="73.85546875" style="79" customWidth="1"/>
    <col min="6062" max="6062" width="8" style="79" customWidth="1"/>
    <col min="6063" max="6065" width="10.140625" style="79" customWidth="1"/>
    <col min="6066" max="6066" width="0.85546875" style="79" customWidth="1"/>
    <col min="6067" max="6070" width="10.85546875" style="79" customWidth="1"/>
    <col min="6071" max="6071" width="1.5703125" style="79" customWidth="1"/>
    <col min="6072" max="6072" width="10.140625" style="79" customWidth="1"/>
    <col min="6073" max="6073" width="11.140625" style="79" customWidth="1"/>
    <col min="6074" max="6075" width="10.140625" style="79" customWidth="1"/>
    <col min="6076" max="6076" width="9.140625" style="79"/>
    <col min="6077" max="6077" width="1.5703125" style="79" customWidth="1"/>
    <col min="6078" max="6078" width="1.28515625" style="79" customWidth="1"/>
    <col min="6079" max="6079" width="73.85546875" style="79" customWidth="1"/>
    <col min="6080" max="6080" width="9.140625" style="79"/>
    <col min="6081" max="6083" width="10.140625" style="79" customWidth="1"/>
    <col min="6084" max="6084" width="0.85546875" style="79" customWidth="1"/>
    <col min="6085" max="6085" width="9.42578125" style="79" customWidth="1"/>
    <col min="6086" max="6086" width="11.140625" style="79" customWidth="1"/>
    <col min="6087" max="6087" width="0.28515625" style="79" customWidth="1"/>
    <col min="6088" max="6088" width="9.42578125" style="79" customWidth="1"/>
    <col min="6089" max="6089" width="10.85546875" style="79" customWidth="1"/>
    <col min="6090" max="6090" width="0.28515625" style="79" customWidth="1"/>
    <col min="6091" max="6092" width="13.5703125" style="79" customWidth="1"/>
    <col min="6093" max="6093" width="6" style="79" customWidth="1"/>
    <col min="6094" max="6105" width="9.140625" style="79"/>
    <col min="6106" max="6106" width="12.140625" style="79" bestFit="1" customWidth="1"/>
    <col min="6107" max="6107" width="9.140625" style="79"/>
    <col min="6108" max="6108" width="3" style="79" bestFit="1" customWidth="1"/>
    <col min="6109" max="6109" width="8.140625" style="79" bestFit="1" customWidth="1"/>
    <col min="6110" max="6110" width="78.140625" style="79" bestFit="1" customWidth="1"/>
    <col min="6111" max="6111" width="12.28515625" style="79" bestFit="1" customWidth="1"/>
    <col min="6112" max="6114" width="14.28515625" style="79" bestFit="1" customWidth="1"/>
    <col min="6115" max="6115" width="10.28515625" style="79" bestFit="1" customWidth="1"/>
    <col min="6116" max="6116" width="14.42578125" style="79" bestFit="1" customWidth="1"/>
    <col min="6117" max="6117" width="10.28515625" style="79" bestFit="1" customWidth="1"/>
    <col min="6118" max="6118" width="14.42578125" style="79" bestFit="1" customWidth="1"/>
    <col min="6119" max="6119" width="10.28515625" style="79" bestFit="1" customWidth="1"/>
    <col min="6120" max="6120" width="14.42578125" style="79" bestFit="1" customWidth="1"/>
    <col min="6121" max="6282" width="9.140625" style="79"/>
    <col min="6283" max="6283" width="1.140625" style="79" customWidth="1"/>
    <col min="6284" max="6284" width="0.85546875" style="79" customWidth="1"/>
    <col min="6285" max="6285" width="74.5703125" style="79" customWidth="1"/>
    <col min="6286" max="6286" width="1.140625" style="79" customWidth="1"/>
    <col min="6287" max="6287" width="0.85546875" style="79" customWidth="1"/>
    <col min="6288" max="6288" width="71.7109375" style="79" customWidth="1"/>
    <col min="6289" max="6289" width="7.5703125" style="79" customWidth="1"/>
    <col min="6290" max="6290" width="8.7109375" style="79" customWidth="1"/>
    <col min="6291" max="6292" width="8.42578125" style="79" customWidth="1"/>
    <col min="6293" max="6293" width="0.28515625" style="79" customWidth="1"/>
    <col min="6294" max="6294" width="9.85546875" style="79" customWidth="1"/>
    <col min="6295" max="6295" width="11.5703125" style="79" customWidth="1"/>
    <col min="6296" max="6296" width="9" style="79" customWidth="1"/>
    <col min="6297" max="6297" width="10.85546875" style="79" customWidth="1"/>
    <col min="6298" max="6298" width="11.42578125" style="79" customWidth="1"/>
    <col min="6299" max="6299" width="12.140625" style="79" customWidth="1"/>
    <col min="6300" max="6300" width="11" style="79" customWidth="1"/>
    <col min="6301" max="6301" width="12" style="79" customWidth="1"/>
    <col min="6302" max="6305" width="9.140625" style="79"/>
    <col min="6306" max="6306" width="1.5703125" style="79" customWidth="1"/>
    <col min="6307" max="6307" width="1.28515625" style="79" customWidth="1"/>
    <col min="6308" max="6308" width="74" style="79" customWidth="1"/>
    <col min="6309" max="6309" width="7.42578125" style="79" customWidth="1"/>
    <col min="6310" max="6311" width="10.7109375" style="79" customWidth="1"/>
    <col min="6312" max="6312" width="1.5703125" style="79" customWidth="1"/>
    <col min="6313" max="6313" width="1.28515625" style="79" customWidth="1"/>
    <col min="6314" max="6314" width="59" style="79" customWidth="1"/>
    <col min="6315" max="6315" width="1.5703125" style="79" customWidth="1"/>
    <col min="6316" max="6316" width="1.28515625" style="79" customWidth="1"/>
    <col min="6317" max="6317" width="73.85546875" style="79" customWidth="1"/>
    <col min="6318" max="6318" width="8" style="79" customWidth="1"/>
    <col min="6319" max="6321" width="10.140625" style="79" customWidth="1"/>
    <col min="6322" max="6322" width="0.85546875" style="79" customWidth="1"/>
    <col min="6323" max="6326" width="10.85546875" style="79" customWidth="1"/>
    <col min="6327" max="6327" width="1.5703125" style="79" customWidth="1"/>
    <col min="6328" max="6328" width="10.140625" style="79" customWidth="1"/>
    <col min="6329" max="6329" width="11.140625" style="79" customWidth="1"/>
    <col min="6330" max="6331" width="10.140625" style="79" customWidth="1"/>
    <col min="6332" max="6332" width="9.140625" style="79"/>
    <col min="6333" max="6333" width="1.5703125" style="79" customWidth="1"/>
    <col min="6334" max="6334" width="1.28515625" style="79" customWidth="1"/>
    <col min="6335" max="6335" width="73.85546875" style="79" customWidth="1"/>
    <col min="6336" max="6336" width="9.140625" style="79"/>
    <col min="6337" max="6339" width="10.140625" style="79" customWidth="1"/>
    <col min="6340" max="6340" width="0.85546875" style="79" customWidth="1"/>
    <col min="6341" max="6341" width="9.42578125" style="79" customWidth="1"/>
    <col min="6342" max="6342" width="11.140625" style="79" customWidth="1"/>
    <col min="6343" max="6343" width="0.28515625" style="79" customWidth="1"/>
    <col min="6344" max="6344" width="9.42578125" style="79" customWidth="1"/>
    <col min="6345" max="6345" width="10.85546875" style="79" customWidth="1"/>
    <col min="6346" max="6346" width="0.28515625" style="79" customWidth="1"/>
    <col min="6347" max="6348" width="13.5703125" style="79" customWidth="1"/>
    <col min="6349" max="6349" width="6" style="79" customWidth="1"/>
    <col min="6350" max="6361" width="9.140625" style="79"/>
    <col min="6362" max="6362" width="12.140625" style="79" bestFit="1" customWidth="1"/>
    <col min="6363" max="6363" width="9.140625" style="79"/>
    <col min="6364" max="6364" width="3" style="79" bestFit="1" customWidth="1"/>
    <col min="6365" max="6365" width="8.140625" style="79" bestFit="1" customWidth="1"/>
    <col min="6366" max="6366" width="78.140625" style="79" bestFit="1" customWidth="1"/>
    <col min="6367" max="6367" width="12.28515625" style="79" bestFit="1" customWidth="1"/>
    <col min="6368" max="6370" width="14.28515625" style="79" bestFit="1" customWidth="1"/>
    <col min="6371" max="6371" width="10.28515625" style="79" bestFit="1" customWidth="1"/>
    <col min="6372" max="6372" width="14.42578125" style="79" bestFit="1" customWidth="1"/>
    <col min="6373" max="6373" width="10.28515625" style="79" bestFit="1" customWidth="1"/>
    <col min="6374" max="6374" width="14.42578125" style="79" bestFit="1" customWidth="1"/>
    <col min="6375" max="6375" width="10.28515625" style="79" bestFit="1" customWidth="1"/>
    <col min="6376" max="6376" width="14.42578125" style="79" bestFit="1" customWidth="1"/>
    <col min="6377" max="6538" width="9.140625" style="79"/>
    <col min="6539" max="6539" width="1.140625" style="79" customWidth="1"/>
    <col min="6540" max="6540" width="0.85546875" style="79" customWidth="1"/>
    <col min="6541" max="6541" width="74.5703125" style="79" customWidth="1"/>
    <col min="6542" max="6542" width="1.140625" style="79" customWidth="1"/>
    <col min="6543" max="6543" width="0.85546875" style="79" customWidth="1"/>
    <col min="6544" max="6544" width="71.7109375" style="79" customWidth="1"/>
    <col min="6545" max="6545" width="7.5703125" style="79" customWidth="1"/>
    <col min="6546" max="6546" width="8.7109375" style="79" customWidth="1"/>
    <col min="6547" max="6548" width="8.42578125" style="79" customWidth="1"/>
    <col min="6549" max="6549" width="0.28515625" style="79" customWidth="1"/>
    <col min="6550" max="6550" width="9.85546875" style="79" customWidth="1"/>
    <col min="6551" max="6551" width="11.5703125" style="79" customWidth="1"/>
    <col min="6552" max="6552" width="9" style="79" customWidth="1"/>
    <col min="6553" max="6553" width="10.85546875" style="79" customWidth="1"/>
    <col min="6554" max="6554" width="11.42578125" style="79" customWidth="1"/>
    <col min="6555" max="6555" width="12.140625" style="79" customWidth="1"/>
    <col min="6556" max="6556" width="11" style="79" customWidth="1"/>
    <col min="6557" max="6557" width="12" style="79" customWidth="1"/>
    <col min="6558" max="6561" width="9.140625" style="79"/>
    <col min="6562" max="6562" width="1.5703125" style="79" customWidth="1"/>
    <col min="6563" max="6563" width="1.28515625" style="79" customWidth="1"/>
    <col min="6564" max="6564" width="74" style="79" customWidth="1"/>
    <col min="6565" max="6565" width="7.42578125" style="79" customWidth="1"/>
    <col min="6566" max="6567" width="10.7109375" style="79" customWidth="1"/>
    <col min="6568" max="6568" width="1.5703125" style="79" customWidth="1"/>
    <col min="6569" max="6569" width="1.28515625" style="79" customWidth="1"/>
    <col min="6570" max="6570" width="59" style="79" customWidth="1"/>
    <col min="6571" max="6571" width="1.5703125" style="79" customWidth="1"/>
    <col min="6572" max="6572" width="1.28515625" style="79" customWidth="1"/>
    <col min="6573" max="6573" width="73.85546875" style="79" customWidth="1"/>
    <col min="6574" max="6574" width="8" style="79" customWidth="1"/>
    <col min="6575" max="6577" width="10.140625" style="79" customWidth="1"/>
    <col min="6578" max="6578" width="0.85546875" style="79" customWidth="1"/>
    <col min="6579" max="6582" width="10.85546875" style="79" customWidth="1"/>
    <col min="6583" max="6583" width="1.5703125" style="79" customWidth="1"/>
    <col min="6584" max="6584" width="10.140625" style="79" customWidth="1"/>
    <col min="6585" max="6585" width="11.140625" style="79" customWidth="1"/>
    <col min="6586" max="6587" width="10.140625" style="79" customWidth="1"/>
    <col min="6588" max="6588" width="9.140625" style="79"/>
    <col min="6589" max="6589" width="1.5703125" style="79" customWidth="1"/>
    <col min="6590" max="6590" width="1.28515625" style="79" customWidth="1"/>
    <col min="6591" max="6591" width="73.85546875" style="79" customWidth="1"/>
    <col min="6592" max="6592" width="9.140625" style="79"/>
    <col min="6593" max="6595" width="10.140625" style="79" customWidth="1"/>
    <col min="6596" max="6596" width="0.85546875" style="79" customWidth="1"/>
    <col min="6597" max="6597" width="9.42578125" style="79" customWidth="1"/>
    <col min="6598" max="6598" width="11.140625" style="79" customWidth="1"/>
    <col min="6599" max="6599" width="0.28515625" style="79" customWidth="1"/>
    <col min="6600" max="6600" width="9.42578125" style="79" customWidth="1"/>
    <col min="6601" max="6601" width="10.85546875" style="79" customWidth="1"/>
    <col min="6602" max="6602" width="0.28515625" style="79" customWidth="1"/>
    <col min="6603" max="6604" width="13.5703125" style="79" customWidth="1"/>
    <col min="6605" max="6605" width="6" style="79" customWidth="1"/>
    <col min="6606" max="6617" width="9.140625" style="79"/>
    <col min="6618" max="6618" width="12.140625" style="79" bestFit="1" customWidth="1"/>
    <col min="6619" max="6619" width="9.140625" style="79"/>
    <col min="6620" max="6620" width="3" style="79" bestFit="1" customWidth="1"/>
    <col min="6621" max="6621" width="8.140625" style="79" bestFit="1" customWidth="1"/>
    <col min="6622" max="6622" width="78.140625" style="79" bestFit="1" customWidth="1"/>
    <col min="6623" max="6623" width="12.28515625" style="79" bestFit="1" customWidth="1"/>
    <col min="6624" max="6626" width="14.28515625" style="79" bestFit="1" customWidth="1"/>
    <col min="6627" max="6627" width="10.28515625" style="79" bestFit="1" customWidth="1"/>
    <col min="6628" max="6628" width="14.42578125" style="79" bestFit="1" customWidth="1"/>
    <col min="6629" max="6629" width="10.28515625" style="79" bestFit="1" customWidth="1"/>
    <col min="6630" max="6630" width="14.42578125" style="79" bestFit="1" customWidth="1"/>
    <col min="6631" max="6631" width="10.28515625" style="79" bestFit="1" customWidth="1"/>
    <col min="6632" max="6632" width="14.42578125" style="79" bestFit="1" customWidth="1"/>
    <col min="6633" max="6794" width="9.140625" style="79"/>
    <col min="6795" max="6795" width="1.140625" style="79" customWidth="1"/>
    <col min="6796" max="6796" width="0.85546875" style="79" customWidth="1"/>
    <col min="6797" max="6797" width="74.5703125" style="79" customWidth="1"/>
    <col min="6798" max="6798" width="1.140625" style="79" customWidth="1"/>
    <col min="6799" max="6799" width="0.85546875" style="79" customWidth="1"/>
    <col min="6800" max="6800" width="71.7109375" style="79" customWidth="1"/>
    <col min="6801" max="6801" width="7.5703125" style="79" customWidth="1"/>
    <col min="6802" max="6802" width="8.7109375" style="79" customWidth="1"/>
    <col min="6803" max="6804" width="8.42578125" style="79" customWidth="1"/>
    <col min="6805" max="6805" width="0.28515625" style="79" customWidth="1"/>
    <col min="6806" max="6806" width="9.85546875" style="79" customWidth="1"/>
    <col min="6807" max="6807" width="11.5703125" style="79" customWidth="1"/>
    <col min="6808" max="6808" width="9" style="79" customWidth="1"/>
    <col min="6809" max="6809" width="10.85546875" style="79" customWidth="1"/>
    <col min="6810" max="6810" width="11.42578125" style="79" customWidth="1"/>
    <col min="6811" max="6811" width="12.140625" style="79" customWidth="1"/>
    <col min="6812" max="6812" width="11" style="79" customWidth="1"/>
    <col min="6813" max="6813" width="12" style="79" customWidth="1"/>
    <col min="6814" max="6817" width="9.140625" style="79"/>
    <col min="6818" max="6818" width="1.5703125" style="79" customWidth="1"/>
    <col min="6819" max="6819" width="1.28515625" style="79" customWidth="1"/>
    <col min="6820" max="6820" width="74" style="79" customWidth="1"/>
    <col min="6821" max="6821" width="7.42578125" style="79" customWidth="1"/>
    <col min="6822" max="6823" width="10.7109375" style="79" customWidth="1"/>
    <col min="6824" max="6824" width="1.5703125" style="79" customWidth="1"/>
    <col min="6825" max="6825" width="1.28515625" style="79" customWidth="1"/>
    <col min="6826" max="6826" width="59" style="79" customWidth="1"/>
    <col min="6827" max="6827" width="1.5703125" style="79" customWidth="1"/>
    <col min="6828" max="6828" width="1.28515625" style="79" customWidth="1"/>
    <col min="6829" max="6829" width="73.85546875" style="79" customWidth="1"/>
    <col min="6830" max="6830" width="8" style="79" customWidth="1"/>
    <col min="6831" max="6833" width="10.140625" style="79" customWidth="1"/>
    <col min="6834" max="6834" width="0.85546875" style="79" customWidth="1"/>
    <col min="6835" max="6838" width="10.85546875" style="79" customWidth="1"/>
    <col min="6839" max="6839" width="1.5703125" style="79" customWidth="1"/>
    <col min="6840" max="6840" width="10.140625" style="79" customWidth="1"/>
    <col min="6841" max="6841" width="11.140625" style="79" customWidth="1"/>
    <col min="6842" max="6843" width="10.140625" style="79" customWidth="1"/>
    <col min="6844" max="6844" width="9.140625" style="79"/>
    <col min="6845" max="6845" width="1.5703125" style="79" customWidth="1"/>
    <col min="6846" max="6846" width="1.28515625" style="79" customWidth="1"/>
    <col min="6847" max="6847" width="73.85546875" style="79" customWidth="1"/>
    <col min="6848" max="6848" width="9.140625" style="79"/>
    <col min="6849" max="6851" width="10.140625" style="79" customWidth="1"/>
    <col min="6852" max="6852" width="0.85546875" style="79" customWidth="1"/>
    <col min="6853" max="6853" width="9.42578125" style="79" customWidth="1"/>
    <col min="6854" max="6854" width="11.140625" style="79" customWidth="1"/>
    <col min="6855" max="6855" width="0.28515625" style="79" customWidth="1"/>
    <col min="6856" max="6856" width="9.42578125" style="79" customWidth="1"/>
    <col min="6857" max="6857" width="10.85546875" style="79" customWidth="1"/>
    <col min="6858" max="6858" width="0.28515625" style="79" customWidth="1"/>
    <col min="6859" max="6860" width="13.5703125" style="79" customWidth="1"/>
    <col min="6861" max="6861" width="6" style="79" customWidth="1"/>
    <col min="6862" max="6873" width="9.140625" style="79"/>
    <col min="6874" max="6874" width="12.140625" style="79" bestFit="1" customWidth="1"/>
    <col min="6875" max="6875" width="9.140625" style="79"/>
    <col min="6876" max="6876" width="3" style="79" bestFit="1" customWidth="1"/>
    <col min="6877" max="6877" width="8.140625" style="79" bestFit="1" customWidth="1"/>
    <col min="6878" max="6878" width="78.140625" style="79" bestFit="1" customWidth="1"/>
    <col min="6879" max="6879" width="12.28515625" style="79" bestFit="1" customWidth="1"/>
    <col min="6880" max="6882" width="14.28515625" style="79" bestFit="1" customWidth="1"/>
    <col min="6883" max="6883" width="10.28515625" style="79" bestFit="1" customWidth="1"/>
    <col min="6884" max="6884" width="14.42578125" style="79" bestFit="1" customWidth="1"/>
    <col min="6885" max="6885" width="10.28515625" style="79" bestFit="1" customWidth="1"/>
    <col min="6886" max="6886" width="14.42578125" style="79" bestFit="1" customWidth="1"/>
    <col min="6887" max="6887" width="10.28515625" style="79" bestFit="1" customWidth="1"/>
    <col min="6888" max="6888" width="14.42578125" style="79" bestFit="1" customWidth="1"/>
    <col min="6889" max="7050" width="9.140625" style="79"/>
    <col min="7051" max="7051" width="1.140625" style="79" customWidth="1"/>
    <col min="7052" max="7052" width="0.85546875" style="79" customWidth="1"/>
    <col min="7053" max="7053" width="74.5703125" style="79" customWidth="1"/>
    <col min="7054" max="7054" width="1.140625" style="79" customWidth="1"/>
    <col min="7055" max="7055" width="0.85546875" style="79" customWidth="1"/>
    <col min="7056" max="7056" width="71.7109375" style="79" customWidth="1"/>
    <col min="7057" max="7057" width="7.5703125" style="79" customWidth="1"/>
    <col min="7058" max="7058" width="8.7109375" style="79" customWidth="1"/>
    <col min="7059" max="7060" width="8.42578125" style="79" customWidth="1"/>
    <col min="7061" max="7061" width="0.28515625" style="79" customWidth="1"/>
    <col min="7062" max="7062" width="9.85546875" style="79" customWidth="1"/>
    <col min="7063" max="7063" width="11.5703125" style="79" customWidth="1"/>
    <col min="7064" max="7064" width="9" style="79" customWidth="1"/>
    <col min="7065" max="7065" width="10.85546875" style="79" customWidth="1"/>
    <col min="7066" max="7066" width="11.42578125" style="79" customWidth="1"/>
    <col min="7067" max="7067" width="12.140625" style="79" customWidth="1"/>
    <col min="7068" max="7068" width="11" style="79" customWidth="1"/>
    <col min="7069" max="7069" width="12" style="79" customWidth="1"/>
    <col min="7070" max="7073" width="9.140625" style="79"/>
    <col min="7074" max="7074" width="1.5703125" style="79" customWidth="1"/>
    <col min="7075" max="7075" width="1.28515625" style="79" customWidth="1"/>
    <col min="7076" max="7076" width="74" style="79" customWidth="1"/>
    <col min="7077" max="7077" width="7.42578125" style="79" customWidth="1"/>
    <col min="7078" max="7079" width="10.7109375" style="79" customWidth="1"/>
    <col min="7080" max="7080" width="1.5703125" style="79" customWidth="1"/>
    <col min="7081" max="7081" width="1.28515625" style="79" customWidth="1"/>
    <col min="7082" max="7082" width="59" style="79" customWidth="1"/>
    <col min="7083" max="7083" width="1.5703125" style="79" customWidth="1"/>
    <col min="7084" max="7084" width="1.28515625" style="79" customWidth="1"/>
    <col min="7085" max="7085" width="73.85546875" style="79" customWidth="1"/>
    <col min="7086" max="7086" width="8" style="79" customWidth="1"/>
    <col min="7087" max="7089" width="10.140625" style="79" customWidth="1"/>
    <col min="7090" max="7090" width="0.85546875" style="79" customWidth="1"/>
    <col min="7091" max="7094" width="10.85546875" style="79" customWidth="1"/>
    <col min="7095" max="7095" width="1.5703125" style="79" customWidth="1"/>
    <col min="7096" max="7096" width="10.140625" style="79" customWidth="1"/>
    <col min="7097" max="7097" width="11.140625" style="79" customWidth="1"/>
    <col min="7098" max="7099" width="10.140625" style="79" customWidth="1"/>
    <col min="7100" max="7100" width="9.140625" style="79"/>
    <col min="7101" max="7101" width="1.5703125" style="79" customWidth="1"/>
    <col min="7102" max="7102" width="1.28515625" style="79" customWidth="1"/>
    <col min="7103" max="7103" width="73.85546875" style="79" customWidth="1"/>
    <col min="7104" max="7104" width="9.140625" style="79"/>
    <col min="7105" max="7107" width="10.140625" style="79" customWidth="1"/>
    <col min="7108" max="7108" width="0.85546875" style="79" customWidth="1"/>
    <col min="7109" max="7109" width="9.42578125" style="79" customWidth="1"/>
    <col min="7110" max="7110" width="11.140625" style="79" customWidth="1"/>
    <col min="7111" max="7111" width="0.28515625" style="79" customWidth="1"/>
    <col min="7112" max="7112" width="9.42578125" style="79" customWidth="1"/>
    <col min="7113" max="7113" width="10.85546875" style="79" customWidth="1"/>
    <col min="7114" max="7114" width="0.28515625" style="79" customWidth="1"/>
    <col min="7115" max="7116" width="13.5703125" style="79" customWidth="1"/>
    <col min="7117" max="7117" width="6" style="79" customWidth="1"/>
    <col min="7118" max="7129" width="9.140625" style="79"/>
    <col min="7130" max="7130" width="12.140625" style="79" bestFit="1" customWidth="1"/>
    <col min="7131" max="7131" width="9.140625" style="79"/>
    <col min="7132" max="7132" width="3" style="79" bestFit="1" customWidth="1"/>
    <col min="7133" max="7133" width="8.140625" style="79" bestFit="1" customWidth="1"/>
    <col min="7134" max="7134" width="78.140625" style="79" bestFit="1" customWidth="1"/>
    <col min="7135" max="7135" width="12.28515625" style="79" bestFit="1" customWidth="1"/>
    <col min="7136" max="7138" width="14.28515625" style="79" bestFit="1" customWidth="1"/>
    <col min="7139" max="7139" width="10.28515625" style="79" bestFit="1" customWidth="1"/>
    <col min="7140" max="7140" width="14.42578125" style="79" bestFit="1" customWidth="1"/>
    <col min="7141" max="7141" width="10.28515625" style="79" bestFit="1" customWidth="1"/>
    <col min="7142" max="7142" width="14.42578125" style="79" bestFit="1" customWidth="1"/>
    <col min="7143" max="7143" width="10.28515625" style="79" bestFit="1" customWidth="1"/>
    <col min="7144" max="7144" width="14.42578125" style="79" bestFit="1" customWidth="1"/>
    <col min="7145" max="7306" width="9.140625" style="79"/>
    <col min="7307" max="7307" width="1.140625" style="79" customWidth="1"/>
    <col min="7308" max="7308" width="0.85546875" style="79" customWidth="1"/>
    <col min="7309" max="7309" width="74.5703125" style="79" customWidth="1"/>
    <col min="7310" max="7310" width="1.140625" style="79" customWidth="1"/>
    <col min="7311" max="7311" width="0.85546875" style="79" customWidth="1"/>
    <col min="7312" max="7312" width="71.7109375" style="79" customWidth="1"/>
    <col min="7313" max="7313" width="7.5703125" style="79" customWidth="1"/>
    <col min="7314" max="7314" width="8.7109375" style="79" customWidth="1"/>
    <col min="7315" max="7316" width="8.42578125" style="79" customWidth="1"/>
    <col min="7317" max="7317" width="0.28515625" style="79" customWidth="1"/>
    <col min="7318" max="7318" width="9.85546875" style="79" customWidth="1"/>
    <col min="7319" max="7319" width="11.5703125" style="79" customWidth="1"/>
    <col min="7320" max="7320" width="9" style="79" customWidth="1"/>
    <col min="7321" max="7321" width="10.85546875" style="79" customWidth="1"/>
    <col min="7322" max="7322" width="11.42578125" style="79" customWidth="1"/>
    <col min="7323" max="7323" width="12.140625" style="79" customWidth="1"/>
    <col min="7324" max="7324" width="11" style="79" customWidth="1"/>
    <col min="7325" max="7325" width="12" style="79" customWidth="1"/>
    <col min="7326" max="7329" width="9.140625" style="79"/>
    <col min="7330" max="7330" width="1.5703125" style="79" customWidth="1"/>
    <col min="7331" max="7331" width="1.28515625" style="79" customWidth="1"/>
    <col min="7332" max="7332" width="74" style="79" customWidth="1"/>
    <col min="7333" max="7333" width="7.42578125" style="79" customWidth="1"/>
    <col min="7334" max="7335" width="10.7109375" style="79" customWidth="1"/>
    <col min="7336" max="7336" width="1.5703125" style="79" customWidth="1"/>
    <col min="7337" max="7337" width="1.28515625" style="79" customWidth="1"/>
    <col min="7338" max="7338" width="59" style="79" customWidth="1"/>
    <col min="7339" max="7339" width="1.5703125" style="79" customWidth="1"/>
    <col min="7340" max="7340" width="1.28515625" style="79" customWidth="1"/>
    <col min="7341" max="7341" width="73.85546875" style="79" customWidth="1"/>
    <col min="7342" max="7342" width="8" style="79" customWidth="1"/>
    <col min="7343" max="7345" width="10.140625" style="79" customWidth="1"/>
    <col min="7346" max="7346" width="0.85546875" style="79" customWidth="1"/>
    <col min="7347" max="7350" width="10.85546875" style="79" customWidth="1"/>
    <col min="7351" max="7351" width="1.5703125" style="79" customWidth="1"/>
    <col min="7352" max="7352" width="10.140625" style="79" customWidth="1"/>
    <col min="7353" max="7353" width="11.140625" style="79" customWidth="1"/>
    <col min="7354" max="7355" width="10.140625" style="79" customWidth="1"/>
    <col min="7356" max="7356" width="9.140625" style="79"/>
    <col min="7357" max="7357" width="1.5703125" style="79" customWidth="1"/>
    <col min="7358" max="7358" width="1.28515625" style="79" customWidth="1"/>
    <col min="7359" max="7359" width="73.85546875" style="79" customWidth="1"/>
    <col min="7360" max="7360" width="9.140625" style="79"/>
    <col min="7361" max="7363" width="10.140625" style="79" customWidth="1"/>
    <col min="7364" max="7364" width="0.85546875" style="79" customWidth="1"/>
    <col min="7365" max="7365" width="9.42578125" style="79" customWidth="1"/>
    <col min="7366" max="7366" width="11.140625" style="79" customWidth="1"/>
    <col min="7367" max="7367" width="0.28515625" style="79" customWidth="1"/>
    <col min="7368" max="7368" width="9.42578125" style="79" customWidth="1"/>
    <col min="7369" max="7369" width="10.85546875" style="79" customWidth="1"/>
    <col min="7370" max="7370" width="0.28515625" style="79" customWidth="1"/>
    <col min="7371" max="7372" width="13.5703125" style="79" customWidth="1"/>
    <col min="7373" max="7373" width="6" style="79" customWidth="1"/>
    <col min="7374" max="7385" width="9.140625" style="79"/>
    <col min="7386" max="7386" width="12.140625" style="79" bestFit="1" customWidth="1"/>
    <col min="7387" max="7387" width="9.140625" style="79"/>
    <col min="7388" max="7388" width="3" style="79" bestFit="1" customWidth="1"/>
    <col min="7389" max="7389" width="8.140625" style="79" bestFit="1" customWidth="1"/>
    <col min="7390" max="7390" width="78.140625" style="79" bestFit="1" customWidth="1"/>
    <col min="7391" max="7391" width="12.28515625" style="79" bestFit="1" customWidth="1"/>
    <col min="7392" max="7394" width="14.28515625" style="79" bestFit="1" customWidth="1"/>
    <col min="7395" max="7395" width="10.28515625" style="79" bestFit="1" customWidth="1"/>
    <col min="7396" max="7396" width="14.42578125" style="79" bestFit="1" customWidth="1"/>
    <col min="7397" max="7397" width="10.28515625" style="79" bestFit="1" customWidth="1"/>
    <col min="7398" max="7398" width="14.42578125" style="79" bestFit="1" customWidth="1"/>
    <col min="7399" max="7399" width="10.28515625" style="79" bestFit="1" customWidth="1"/>
    <col min="7400" max="7400" width="14.42578125" style="79" bestFit="1" customWidth="1"/>
    <col min="7401" max="7562" width="9.140625" style="79"/>
    <col min="7563" max="7563" width="1.140625" style="79" customWidth="1"/>
    <col min="7564" max="7564" width="0.85546875" style="79" customWidth="1"/>
    <col min="7565" max="7565" width="74.5703125" style="79" customWidth="1"/>
    <col min="7566" max="7566" width="1.140625" style="79" customWidth="1"/>
    <col min="7567" max="7567" width="0.85546875" style="79" customWidth="1"/>
    <col min="7568" max="7568" width="71.7109375" style="79" customWidth="1"/>
    <col min="7569" max="7569" width="7.5703125" style="79" customWidth="1"/>
    <col min="7570" max="7570" width="8.7109375" style="79" customWidth="1"/>
    <col min="7571" max="7572" width="8.42578125" style="79" customWidth="1"/>
    <col min="7573" max="7573" width="0.28515625" style="79" customWidth="1"/>
    <col min="7574" max="7574" width="9.85546875" style="79" customWidth="1"/>
    <col min="7575" max="7575" width="11.5703125" style="79" customWidth="1"/>
    <col min="7576" max="7576" width="9" style="79" customWidth="1"/>
    <col min="7577" max="7577" width="10.85546875" style="79" customWidth="1"/>
    <col min="7578" max="7578" width="11.42578125" style="79" customWidth="1"/>
    <col min="7579" max="7579" width="12.140625" style="79" customWidth="1"/>
    <col min="7580" max="7580" width="11" style="79" customWidth="1"/>
    <col min="7581" max="7581" width="12" style="79" customWidth="1"/>
    <col min="7582" max="7585" width="9.140625" style="79"/>
    <col min="7586" max="7586" width="1.5703125" style="79" customWidth="1"/>
    <col min="7587" max="7587" width="1.28515625" style="79" customWidth="1"/>
    <col min="7588" max="7588" width="74" style="79" customWidth="1"/>
    <col min="7589" max="7589" width="7.42578125" style="79" customWidth="1"/>
    <col min="7590" max="7591" width="10.7109375" style="79" customWidth="1"/>
    <col min="7592" max="7592" width="1.5703125" style="79" customWidth="1"/>
    <col min="7593" max="7593" width="1.28515625" style="79" customWidth="1"/>
    <col min="7594" max="7594" width="59" style="79" customWidth="1"/>
    <col min="7595" max="7595" width="1.5703125" style="79" customWidth="1"/>
    <col min="7596" max="7596" width="1.28515625" style="79" customWidth="1"/>
    <col min="7597" max="7597" width="73.85546875" style="79" customWidth="1"/>
    <col min="7598" max="7598" width="8" style="79" customWidth="1"/>
    <col min="7599" max="7601" width="10.140625" style="79" customWidth="1"/>
    <col min="7602" max="7602" width="0.85546875" style="79" customWidth="1"/>
    <col min="7603" max="7606" width="10.85546875" style="79" customWidth="1"/>
    <col min="7607" max="7607" width="1.5703125" style="79" customWidth="1"/>
    <col min="7608" max="7608" width="10.140625" style="79" customWidth="1"/>
    <col min="7609" max="7609" width="11.140625" style="79" customWidth="1"/>
    <col min="7610" max="7611" width="10.140625" style="79" customWidth="1"/>
    <col min="7612" max="7612" width="9.140625" style="79"/>
    <col min="7613" max="7613" width="1.5703125" style="79" customWidth="1"/>
    <col min="7614" max="7614" width="1.28515625" style="79" customWidth="1"/>
    <col min="7615" max="7615" width="73.85546875" style="79" customWidth="1"/>
    <col min="7616" max="7616" width="9.140625" style="79"/>
    <col min="7617" max="7619" width="10.140625" style="79" customWidth="1"/>
    <col min="7620" max="7620" width="0.85546875" style="79" customWidth="1"/>
    <col min="7621" max="7621" width="9.42578125" style="79" customWidth="1"/>
    <col min="7622" max="7622" width="11.140625" style="79" customWidth="1"/>
    <col min="7623" max="7623" width="0.28515625" style="79" customWidth="1"/>
    <col min="7624" max="7624" width="9.42578125" style="79" customWidth="1"/>
    <col min="7625" max="7625" width="10.85546875" style="79" customWidth="1"/>
    <col min="7626" max="7626" width="0.28515625" style="79" customWidth="1"/>
    <col min="7627" max="7628" width="13.5703125" style="79" customWidth="1"/>
    <col min="7629" max="7629" width="6" style="79" customWidth="1"/>
    <col min="7630" max="7641" width="9.140625" style="79"/>
    <col min="7642" max="7642" width="12.140625" style="79" bestFit="1" customWidth="1"/>
    <col min="7643" max="7643" width="9.140625" style="79"/>
    <col min="7644" max="7644" width="3" style="79" bestFit="1" customWidth="1"/>
    <col min="7645" max="7645" width="8.140625" style="79" bestFit="1" customWidth="1"/>
    <col min="7646" max="7646" width="78.140625" style="79" bestFit="1" customWidth="1"/>
    <col min="7647" max="7647" width="12.28515625" style="79" bestFit="1" customWidth="1"/>
    <col min="7648" max="7650" width="14.28515625" style="79" bestFit="1" customWidth="1"/>
    <col min="7651" max="7651" width="10.28515625" style="79" bestFit="1" customWidth="1"/>
    <col min="7652" max="7652" width="14.42578125" style="79" bestFit="1" customWidth="1"/>
    <col min="7653" max="7653" width="10.28515625" style="79" bestFit="1" customWidth="1"/>
    <col min="7654" max="7654" width="14.42578125" style="79" bestFit="1" customWidth="1"/>
    <col min="7655" max="7655" width="10.28515625" style="79" bestFit="1" customWidth="1"/>
    <col min="7656" max="7656" width="14.42578125" style="79" bestFit="1" customWidth="1"/>
    <col min="7657" max="7818" width="9.140625" style="79"/>
    <col min="7819" max="7819" width="1.140625" style="79" customWidth="1"/>
    <col min="7820" max="7820" width="0.85546875" style="79" customWidth="1"/>
    <col min="7821" max="7821" width="74.5703125" style="79" customWidth="1"/>
    <col min="7822" max="7822" width="1.140625" style="79" customWidth="1"/>
    <col min="7823" max="7823" width="0.85546875" style="79" customWidth="1"/>
    <col min="7824" max="7824" width="71.7109375" style="79" customWidth="1"/>
    <col min="7825" max="7825" width="7.5703125" style="79" customWidth="1"/>
    <col min="7826" max="7826" width="8.7109375" style="79" customWidth="1"/>
    <col min="7827" max="7828" width="8.42578125" style="79" customWidth="1"/>
    <col min="7829" max="7829" width="0.28515625" style="79" customWidth="1"/>
    <col min="7830" max="7830" width="9.85546875" style="79" customWidth="1"/>
    <col min="7831" max="7831" width="11.5703125" style="79" customWidth="1"/>
    <col min="7832" max="7832" width="9" style="79" customWidth="1"/>
    <col min="7833" max="7833" width="10.85546875" style="79" customWidth="1"/>
    <col min="7834" max="7834" width="11.42578125" style="79" customWidth="1"/>
    <col min="7835" max="7835" width="12.140625" style="79" customWidth="1"/>
    <col min="7836" max="7836" width="11" style="79" customWidth="1"/>
    <col min="7837" max="7837" width="12" style="79" customWidth="1"/>
    <col min="7838" max="7841" width="9.140625" style="79"/>
    <col min="7842" max="7842" width="1.5703125" style="79" customWidth="1"/>
    <col min="7843" max="7843" width="1.28515625" style="79" customWidth="1"/>
    <col min="7844" max="7844" width="74" style="79" customWidth="1"/>
    <col min="7845" max="7845" width="7.42578125" style="79" customWidth="1"/>
    <col min="7846" max="7847" width="10.7109375" style="79" customWidth="1"/>
    <col min="7848" max="7848" width="1.5703125" style="79" customWidth="1"/>
    <col min="7849" max="7849" width="1.28515625" style="79" customWidth="1"/>
    <col min="7850" max="7850" width="59" style="79" customWidth="1"/>
    <col min="7851" max="7851" width="1.5703125" style="79" customWidth="1"/>
    <col min="7852" max="7852" width="1.28515625" style="79" customWidth="1"/>
    <col min="7853" max="7853" width="73.85546875" style="79" customWidth="1"/>
    <col min="7854" max="7854" width="8" style="79" customWidth="1"/>
    <col min="7855" max="7857" width="10.140625" style="79" customWidth="1"/>
    <col min="7858" max="7858" width="0.85546875" style="79" customWidth="1"/>
    <col min="7859" max="7862" width="10.85546875" style="79" customWidth="1"/>
    <col min="7863" max="7863" width="1.5703125" style="79" customWidth="1"/>
    <col min="7864" max="7864" width="10.140625" style="79" customWidth="1"/>
    <col min="7865" max="7865" width="11.140625" style="79" customWidth="1"/>
    <col min="7866" max="7867" width="10.140625" style="79" customWidth="1"/>
    <col min="7868" max="7868" width="9.140625" style="79"/>
    <col min="7869" max="7869" width="1.5703125" style="79" customWidth="1"/>
    <col min="7870" max="7870" width="1.28515625" style="79" customWidth="1"/>
    <col min="7871" max="7871" width="73.85546875" style="79" customWidth="1"/>
    <col min="7872" max="7872" width="9.140625" style="79"/>
    <col min="7873" max="7875" width="10.140625" style="79" customWidth="1"/>
    <col min="7876" max="7876" width="0.85546875" style="79" customWidth="1"/>
    <col min="7877" max="7877" width="9.42578125" style="79" customWidth="1"/>
    <col min="7878" max="7878" width="11.140625" style="79" customWidth="1"/>
    <col min="7879" max="7879" width="0.28515625" style="79" customWidth="1"/>
    <col min="7880" max="7880" width="9.42578125" style="79" customWidth="1"/>
    <col min="7881" max="7881" width="10.85546875" style="79" customWidth="1"/>
    <col min="7882" max="7882" width="0.28515625" style="79" customWidth="1"/>
    <col min="7883" max="7884" width="13.5703125" style="79" customWidth="1"/>
    <col min="7885" max="7885" width="6" style="79" customWidth="1"/>
    <col min="7886" max="7897" width="9.140625" style="79"/>
    <col min="7898" max="7898" width="12.140625" style="79" bestFit="1" customWidth="1"/>
    <col min="7899" max="7899" width="9.140625" style="79"/>
    <col min="7900" max="7900" width="3" style="79" bestFit="1" customWidth="1"/>
    <col min="7901" max="7901" width="8.140625" style="79" bestFit="1" customWidth="1"/>
    <col min="7902" max="7902" width="78.140625" style="79" bestFit="1" customWidth="1"/>
    <col min="7903" max="7903" width="12.28515625" style="79" bestFit="1" customWidth="1"/>
    <col min="7904" max="7906" width="14.28515625" style="79" bestFit="1" customWidth="1"/>
    <col min="7907" max="7907" width="10.28515625" style="79" bestFit="1" customWidth="1"/>
    <col min="7908" max="7908" width="14.42578125" style="79" bestFit="1" customWidth="1"/>
    <col min="7909" max="7909" width="10.28515625" style="79" bestFit="1" customWidth="1"/>
    <col min="7910" max="7910" width="14.42578125" style="79" bestFit="1" customWidth="1"/>
    <col min="7911" max="7911" width="10.28515625" style="79" bestFit="1" customWidth="1"/>
    <col min="7912" max="7912" width="14.42578125" style="79" bestFit="1" customWidth="1"/>
    <col min="7913" max="8074" width="9.140625" style="79"/>
    <col min="8075" max="8075" width="1.140625" style="79" customWidth="1"/>
    <col min="8076" max="8076" width="0.85546875" style="79" customWidth="1"/>
    <col min="8077" max="8077" width="74.5703125" style="79" customWidth="1"/>
    <col min="8078" max="8078" width="1.140625" style="79" customWidth="1"/>
    <col min="8079" max="8079" width="0.85546875" style="79" customWidth="1"/>
    <col min="8080" max="8080" width="71.7109375" style="79" customWidth="1"/>
    <col min="8081" max="8081" width="7.5703125" style="79" customWidth="1"/>
    <col min="8082" max="8082" width="8.7109375" style="79" customWidth="1"/>
    <col min="8083" max="8084" width="8.42578125" style="79" customWidth="1"/>
    <col min="8085" max="8085" width="0.28515625" style="79" customWidth="1"/>
    <col min="8086" max="8086" width="9.85546875" style="79" customWidth="1"/>
    <col min="8087" max="8087" width="11.5703125" style="79" customWidth="1"/>
    <col min="8088" max="8088" width="9" style="79" customWidth="1"/>
    <col min="8089" max="8089" width="10.85546875" style="79" customWidth="1"/>
    <col min="8090" max="8090" width="11.42578125" style="79" customWidth="1"/>
    <col min="8091" max="8091" width="12.140625" style="79" customWidth="1"/>
    <col min="8092" max="8092" width="11" style="79" customWidth="1"/>
    <col min="8093" max="8093" width="12" style="79" customWidth="1"/>
    <col min="8094" max="8097" width="9.140625" style="79"/>
    <col min="8098" max="8098" width="1.5703125" style="79" customWidth="1"/>
    <col min="8099" max="8099" width="1.28515625" style="79" customWidth="1"/>
    <col min="8100" max="8100" width="74" style="79" customWidth="1"/>
    <col min="8101" max="8101" width="7.42578125" style="79" customWidth="1"/>
    <col min="8102" max="8103" width="10.7109375" style="79" customWidth="1"/>
    <col min="8104" max="8104" width="1.5703125" style="79" customWidth="1"/>
    <col min="8105" max="8105" width="1.28515625" style="79" customWidth="1"/>
    <col min="8106" max="8106" width="59" style="79" customWidth="1"/>
    <col min="8107" max="8107" width="1.5703125" style="79" customWidth="1"/>
    <col min="8108" max="8108" width="1.28515625" style="79" customWidth="1"/>
    <col min="8109" max="8109" width="73.85546875" style="79" customWidth="1"/>
    <col min="8110" max="8110" width="8" style="79" customWidth="1"/>
    <col min="8111" max="8113" width="10.140625" style="79" customWidth="1"/>
    <col min="8114" max="8114" width="0.85546875" style="79" customWidth="1"/>
    <col min="8115" max="8118" width="10.85546875" style="79" customWidth="1"/>
    <col min="8119" max="8119" width="1.5703125" style="79" customWidth="1"/>
    <col min="8120" max="8120" width="10.140625" style="79" customWidth="1"/>
    <col min="8121" max="8121" width="11.140625" style="79" customWidth="1"/>
    <col min="8122" max="8123" width="10.140625" style="79" customWidth="1"/>
    <col min="8124" max="8124" width="9.140625" style="79"/>
    <col min="8125" max="8125" width="1.5703125" style="79" customWidth="1"/>
    <col min="8126" max="8126" width="1.28515625" style="79" customWidth="1"/>
    <col min="8127" max="8127" width="73.85546875" style="79" customWidth="1"/>
    <col min="8128" max="8128" width="9.140625" style="79"/>
    <col min="8129" max="8131" width="10.140625" style="79" customWidth="1"/>
    <col min="8132" max="8132" width="0.85546875" style="79" customWidth="1"/>
    <col min="8133" max="8133" width="9.42578125" style="79" customWidth="1"/>
    <col min="8134" max="8134" width="11.140625" style="79" customWidth="1"/>
    <col min="8135" max="8135" width="0.28515625" style="79" customWidth="1"/>
    <col min="8136" max="8136" width="9.42578125" style="79" customWidth="1"/>
    <col min="8137" max="8137" width="10.85546875" style="79" customWidth="1"/>
    <col min="8138" max="8138" width="0.28515625" style="79" customWidth="1"/>
    <col min="8139" max="8140" width="13.5703125" style="79" customWidth="1"/>
    <col min="8141" max="8141" width="6" style="79" customWidth="1"/>
    <col min="8142" max="8153" width="9.140625" style="79"/>
    <col min="8154" max="8154" width="12.140625" style="79" bestFit="1" customWidth="1"/>
    <col min="8155" max="8155" width="9.140625" style="79"/>
    <col min="8156" max="8156" width="3" style="79" bestFit="1" customWidth="1"/>
    <col min="8157" max="8157" width="8.140625" style="79" bestFit="1" customWidth="1"/>
    <col min="8158" max="8158" width="78.140625" style="79" bestFit="1" customWidth="1"/>
    <col min="8159" max="8159" width="12.28515625" style="79" bestFit="1" customWidth="1"/>
    <col min="8160" max="8162" width="14.28515625" style="79" bestFit="1" customWidth="1"/>
    <col min="8163" max="8163" width="10.28515625" style="79" bestFit="1" customWidth="1"/>
    <col min="8164" max="8164" width="14.42578125" style="79" bestFit="1" customWidth="1"/>
    <col min="8165" max="8165" width="10.28515625" style="79" bestFit="1" customWidth="1"/>
    <col min="8166" max="8166" width="14.42578125" style="79" bestFit="1" customWidth="1"/>
    <col min="8167" max="8167" width="10.28515625" style="79" bestFit="1" customWidth="1"/>
    <col min="8168" max="8168" width="14.42578125" style="79" bestFit="1" customWidth="1"/>
    <col min="8169" max="8330" width="9.140625" style="79"/>
    <col min="8331" max="8331" width="1.140625" style="79" customWidth="1"/>
    <col min="8332" max="8332" width="0.85546875" style="79" customWidth="1"/>
    <col min="8333" max="8333" width="74.5703125" style="79" customWidth="1"/>
    <col min="8334" max="8334" width="1.140625" style="79" customWidth="1"/>
    <col min="8335" max="8335" width="0.85546875" style="79" customWidth="1"/>
    <col min="8336" max="8336" width="71.7109375" style="79" customWidth="1"/>
    <col min="8337" max="8337" width="7.5703125" style="79" customWidth="1"/>
    <col min="8338" max="8338" width="8.7109375" style="79" customWidth="1"/>
    <col min="8339" max="8340" width="8.42578125" style="79" customWidth="1"/>
    <col min="8341" max="8341" width="0.28515625" style="79" customWidth="1"/>
    <col min="8342" max="8342" width="9.85546875" style="79" customWidth="1"/>
    <col min="8343" max="8343" width="11.5703125" style="79" customWidth="1"/>
    <col min="8344" max="8344" width="9" style="79" customWidth="1"/>
    <col min="8345" max="8345" width="10.85546875" style="79" customWidth="1"/>
    <col min="8346" max="8346" width="11.42578125" style="79" customWidth="1"/>
    <col min="8347" max="8347" width="12.140625" style="79" customWidth="1"/>
    <col min="8348" max="8348" width="11" style="79" customWidth="1"/>
    <col min="8349" max="8349" width="12" style="79" customWidth="1"/>
    <col min="8350" max="8353" width="9.140625" style="79"/>
    <col min="8354" max="8354" width="1.5703125" style="79" customWidth="1"/>
    <col min="8355" max="8355" width="1.28515625" style="79" customWidth="1"/>
    <col min="8356" max="8356" width="74" style="79" customWidth="1"/>
    <col min="8357" max="8357" width="7.42578125" style="79" customWidth="1"/>
    <col min="8358" max="8359" width="10.7109375" style="79" customWidth="1"/>
    <col min="8360" max="8360" width="1.5703125" style="79" customWidth="1"/>
    <col min="8361" max="8361" width="1.28515625" style="79" customWidth="1"/>
    <col min="8362" max="8362" width="59" style="79" customWidth="1"/>
    <col min="8363" max="8363" width="1.5703125" style="79" customWidth="1"/>
    <col min="8364" max="8364" width="1.28515625" style="79" customWidth="1"/>
    <col min="8365" max="8365" width="73.85546875" style="79" customWidth="1"/>
    <col min="8366" max="8366" width="8" style="79" customWidth="1"/>
    <col min="8367" max="8369" width="10.140625" style="79" customWidth="1"/>
    <col min="8370" max="8370" width="0.85546875" style="79" customWidth="1"/>
    <col min="8371" max="8374" width="10.85546875" style="79" customWidth="1"/>
    <col min="8375" max="8375" width="1.5703125" style="79" customWidth="1"/>
    <col min="8376" max="8376" width="10.140625" style="79" customWidth="1"/>
    <col min="8377" max="8377" width="11.140625" style="79" customWidth="1"/>
    <col min="8378" max="8379" width="10.140625" style="79" customWidth="1"/>
    <col min="8380" max="8380" width="9.140625" style="79"/>
    <col min="8381" max="8381" width="1.5703125" style="79" customWidth="1"/>
    <col min="8382" max="8382" width="1.28515625" style="79" customWidth="1"/>
    <col min="8383" max="8383" width="73.85546875" style="79" customWidth="1"/>
    <col min="8384" max="8384" width="9.140625" style="79"/>
    <col min="8385" max="8387" width="10.140625" style="79" customWidth="1"/>
    <col min="8388" max="8388" width="0.85546875" style="79" customWidth="1"/>
    <col min="8389" max="8389" width="9.42578125" style="79" customWidth="1"/>
    <col min="8390" max="8390" width="11.140625" style="79" customWidth="1"/>
    <col min="8391" max="8391" width="0.28515625" style="79" customWidth="1"/>
    <col min="8392" max="8392" width="9.42578125" style="79" customWidth="1"/>
    <col min="8393" max="8393" width="10.85546875" style="79" customWidth="1"/>
    <col min="8394" max="8394" width="0.28515625" style="79" customWidth="1"/>
    <col min="8395" max="8396" width="13.5703125" style="79" customWidth="1"/>
    <col min="8397" max="8397" width="6" style="79" customWidth="1"/>
    <col min="8398" max="8409" width="9.140625" style="79"/>
    <col min="8410" max="8410" width="12.140625" style="79" bestFit="1" customWidth="1"/>
    <col min="8411" max="8411" width="9.140625" style="79"/>
    <col min="8412" max="8412" width="3" style="79" bestFit="1" customWidth="1"/>
    <col min="8413" max="8413" width="8.140625" style="79" bestFit="1" customWidth="1"/>
    <col min="8414" max="8414" width="78.140625" style="79" bestFit="1" customWidth="1"/>
    <col min="8415" max="8415" width="12.28515625" style="79" bestFit="1" customWidth="1"/>
    <col min="8416" max="8418" width="14.28515625" style="79" bestFit="1" customWidth="1"/>
    <col min="8419" max="8419" width="10.28515625" style="79" bestFit="1" customWidth="1"/>
    <col min="8420" max="8420" width="14.42578125" style="79" bestFit="1" customWidth="1"/>
    <col min="8421" max="8421" width="10.28515625" style="79" bestFit="1" customWidth="1"/>
    <col min="8422" max="8422" width="14.42578125" style="79" bestFit="1" customWidth="1"/>
    <col min="8423" max="8423" width="10.28515625" style="79" bestFit="1" customWidth="1"/>
    <col min="8424" max="8424" width="14.42578125" style="79" bestFit="1" customWidth="1"/>
    <col min="8425" max="8586" width="9.140625" style="79"/>
    <col min="8587" max="8587" width="1.140625" style="79" customWidth="1"/>
    <col min="8588" max="8588" width="0.85546875" style="79" customWidth="1"/>
    <col min="8589" max="8589" width="74.5703125" style="79" customWidth="1"/>
    <col min="8590" max="8590" width="1.140625" style="79" customWidth="1"/>
    <col min="8591" max="8591" width="0.85546875" style="79" customWidth="1"/>
    <col min="8592" max="8592" width="71.7109375" style="79" customWidth="1"/>
    <col min="8593" max="8593" width="7.5703125" style="79" customWidth="1"/>
    <col min="8594" max="8594" width="8.7109375" style="79" customWidth="1"/>
    <col min="8595" max="8596" width="8.42578125" style="79" customWidth="1"/>
    <col min="8597" max="8597" width="0.28515625" style="79" customWidth="1"/>
    <col min="8598" max="8598" width="9.85546875" style="79" customWidth="1"/>
    <col min="8599" max="8599" width="11.5703125" style="79" customWidth="1"/>
    <col min="8600" max="8600" width="9" style="79" customWidth="1"/>
    <col min="8601" max="8601" width="10.85546875" style="79" customWidth="1"/>
    <col min="8602" max="8602" width="11.42578125" style="79" customWidth="1"/>
    <col min="8603" max="8603" width="12.140625" style="79" customWidth="1"/>
    <col min="8604" max="8604" width="11" style="79" customWidth="1"/>
    <col min="8605" max="8605" width="12" style="79" customWidth="1"/>
    <col min="8606" max="8609" width="9.140625" style="79"/>
    <col min="8610" max="8610" width="1.5703125" style="79" customWidth="1"/>
    <col min="8611" max="8611" width="1.28515625" style="79" customWidth="1"/>
    <col min="8612" max="8612" width="74" style="79" customWidth="1"/>
    <col min="8613" max="8613" width="7.42578125" style="79" customWidth="1"/>
    <col min="8614" max="8615" width="10.7109375" style="79" customWidth="1"/>
    <col min="8616" max="8616" width="1.5703125" style="79" customWidth="1"/>
    <col min="8617" max="8617" width="1.28515625" style="79" customWidth="1"/>
    <col min="8618" max="8618" width="59" style="79" customWidth="1"/>
    <col min="8619" max="8619" width="1.5703125" style="79" customWidth="1"/>
    <col min="8620" max="8620" width="1.28515625" style="79" customWidth="1"/>
    <col min="8621" max="8621" width="73.85546875" style="79" customWidth="1"/>
    <col min="8622" max="8622" width="8" style="79" customWidth="1"/>
    <col min="8623" max="8625" width="10.140625" style="79" customWidth="1"/>
    <col min="8626" max="8626" width="0.85546875" style="79" customWidth="1"/>
    <col min="8627" max="8630" width="10.85546875" style="79" customWidth="1"/>
    <col min="8631" max="8631" width="1.5703125" style="79" customWidth="1"/>
    <col min="8632" max="8632" width="10.140625" style="79" customWidth="1"/>
    <col min="8633" max="8633" width="11.140625" style="79" customWidth="1"/>
    <col min="8634" max="8635" width="10.140625" style="79" customWidth="1"/>
    <col min="8636" max="8636" width="9.140625" style="79"/>
    <col min="8637" max="8637" width="1.5703125" style="79" customWidth="1"/>
    <col min="8638" max="8638" width="1.28515625" style="79" customWidth="1"/>
    <col min="8639" max="8639" width="73.85546875" style="79" customWidth="1"/>
    <col min="8640" max="8640" width="9.140625" style="79"/>
    <col min="8641" max="8643" width="10.140625" style="79" customWidth="1"/>
    <col min="8644" max="8644" width="0.85546875" style="79" customWidth="1"/>
    <col min="8645" max="8645" width="9.42578125" style="79" customWidth="1"/>
    <col min="8646" max="8646" width="11.140625" style="79" customWidth="1"/>
    <col min="8647" max="8647" width="0.28515625" style="79" customWidth="1"/>
    <col min="8648" max="8648" width="9.42578125" style="79" customWidth="1"/>
    <col min="8649" max="8649" width="10.85546875" style="79" customWidth="1"/>
    <col min="8650" max="8650" width="0.28515625" style="79" customWidth="1"/>
    <col min="8651" max="8652" width="13.5703125" style="79" customWidth="1"/>
    <col min="8653" max="8653" width="6" style="79" customWidth="1"/>
    <col min="8654" max="8665" width="9.140625" style="79"/>
    <col min="8666" max="8666" width="12.140625" style="79" bestFit="1" customWidth="1"/>
    <col min="8667" max="8667" width="9.140625" style="79"/>
    <col min="8668" max="8668" width="3" style="79" bestFit="1" customWidth="1"/>
    <col min="8669" max="8669" width="8.140625" style="79" bestFit="1" customWidth="1"/>
    <col min="8670" max="8670" width="78.140625" style="79" bestFit="1" customWidth="1"/>
    <col min="8671" max="8671" width="12.28515625" style="79" bestFit="1" customWidth="1"/>
    <col min="8672" max="8674" width="14.28515625" style="79" bestFit="1" customWidth="1"/>
    <col min="8675" max="8675" width="10.28515625" style="79" bestFit="1" customWidth="1"/>
    <col min="8676" max="8676" width="14.42578125" style="79" bestFit="1" customWidth="1"/>
    <col min="8677" max="8677" width="10.28515625" style="79" bestFit="1" customWidth="1"/>
    <col min="8678" max="8678" width="14.42578125" style="79" bestFit="1" customWidth="1"/>
    <col min="8679" max="8679" width="10.28515625" style="79" bestFit="1" customWidth="1"/>
    <col min="8680" max="8680" width="14.42578125" style="79" bestFit="1" customWidth="1"/>
    <col min="8681" max="8842" width="9.140625" style="79"/>
    <col min="8843" max="8843" width="1.140625" style="79" customWidth="1"/>
    <col min="8844" max="8844" width="0.85546875" style="79" customWidth="1"/>
    <col min="8845" max="8845" width="74.5703125" style="79" customWidth="1"/>
    <col min="8846" max="8846" width="1.140625" style="79" customWidth="1"/>
    <col min="8847" max="8847" width="0.85546875" style="79" customWidth="1"/>
    <col min="8848" max="8848" width="71.7109375" style="79" customWidth="1"/>
    <col min="8849" max="8849" width="7.5703125" style="79" customWidth="1"/>
    <col min="8850" max="8850" width="8.7109375" style="79" customWidth="1"/>
    <col min="8851" max="8852" width="8.42578125" style="79" customWidth="1"/>
    <col min="8853" max="8853" width="0.28515625" style="79" customWidth="1"/>
    <col min="8854" max="8854" width="9.85546875" style="79" customWidth="1"/>
    <col min="8855" max="8855" width="11.5703125" style="79" customWidth="1"/>
    <col min="8856" max="8856" width="9" style="79" customWidth="1"/>
    <col min="8857" max="8857" width="10.85546875" style="79" customWidth="1"/>
    <col min="8858" max="8858" width="11.42578125" style="79" customWidth="1"/>
    <col min="8859" max="8859" width="12.140625" style="79" customWidth="1"/>
    <col min="8860" max="8860" width="11" style="79" customWidth="1"/>
    <col min="8861" max="8861" width="12" style="79" customWidth="1"/>
    <col min="8862" max="8865" width="9.140625" style="79"/>
    <col min="8866" max="8866" width="1.5703125" style="79" customWidth="1"/>
    <col min="8867" max="8867" width="1.28515625" style="79" customWidth="1"/>
    <col min="8868" max="8868" width="74" style="79" customWidth="1"/>
    <col min="8869" max="8869" width="7.42578125" style="79" customWidth="1"/>
    <col min="8870" max="8871" width="10.7109375" style="79" customWidth="1"/>
    <col min="8872" max="8872" width="1.5703125" style="79" customWidth="1"/>
    <col min="8873" max="8873" width="1.28515625" style="79" customWidth="1"/>
    <col min="8874" max="8874" width="59" style="79" customWidth="1"/>
    <col min="8875" max="8875" width="1.5703125" style="79" customWidth="1"/>
    <col min="8876" max="8876" width="1.28515625" style="79" customWidth="1"/>
    <col min="8877" max="8877" width="73.85546875" style="79" customWidth="1"/>
    <col min="8878" max="8878" width="8" style="79" customWidth="1"/>
    <col min="8879" max="8881" width="10.140625" style="79" customWidth="1"/>
    <col min="8882" max="8882" width="0.85546875" style="79" customWidth="1"/>
    <col min="8883" max="8886" width="10.85546875" style="79" customWidth="1"/>
    <col min="8887" max="8887" width="1.5703125" style="79" customWidth="1"/>
    <col min="8888" max="8888" width="10.140625" style="79" customWidth="1"/>
    <col min="8889" max="8889" width="11.140625" style="79" customWidth="1"/>
    <col min="8890" max="8891" width="10.140625" style="79" customWidth="1"/>
    <col min="8892" max="8892" width="9.140625" style="79"/>
    <col min="8893" max="8893" width="1.5703125" style="79" customWidth="1"/>
    <col min="8894" max="8894" width="1.28515625" style="79" customWidth="1"/>
    <col min="8895" max="8895" width="73.85546875" style="79" customWidth="1"/>
    <col min="8896" max="8896" width="9.140625" style="79"/>
    <col min="8897" max="8899" width="10.140625" style="79" customWidth="1"/>
    <col min="8900" max="8900" width="0.85546875" style="79" customWidth="1"/>
    <col min="8901" max="8901" width="9.42578125" style="79" customWidth="1"/>
    <col min="8902" max="8902" width="11.140625" style="79" customWidth="1"/>
    <col min="8903" max="8903" width="0.28515625" style="79" customWidth="1"/>
    <col min="8904" max="8904" width="9.42578125" style="79" customWidth="1"/>
    <col min="8905" max="8905" width="10.85546875" style="79" customWidth="1"/>
    <col min="8906" max="8906" width="0.28515625" style="79" customWidth="1"/>
    <col min="8907" max="8908" width="13.5703125" style="79" customWidth="1"/>
    <col min="8909" max="8909" width="6" style="79" customWidth="1"/>
    <col min="8910" max="8921" width="9.140625" style="79"/>
    <col min="8922" max="8922" width="12.140625" style="79" bestFit="1" customWidth="1"/>
    <col min="8923" max="8923" width="9.140625" style="79"/>
    <col min="8924" max="8924" width="3" style="79" bestFit="1" customWidth="1"/>
    <col min="8925" max="8925" width="8.140625" style="79" bestFit="1" customWidth="1"/>
    <col min="8926" max="8926" width="78.140625" style="79" bestFit="1" customWidth="1"/>
    <col min="8927" max="8927" width="12.28515625" style="79" bestFit="1" customWidth="1"/>
    <col min="8928" max="8930" width="14.28515625" style="79" bestFit="1" customWidth="1"/>
    <col min="8931" max="8931" width="10.28515625" style="79" bestFit="1" customWidth="1"/>
    <col min="8932" max="8932" width="14.42578125" style="79" bestFit="1" customWidth="1"/>
    <col min="8933" max="8933" width="10.28515625" style="79" bestFit="1" customWidth="1"/>
    <col min="8934" max="8934" width="14.42578125" style="79" bestFit="1" customWidth="1"/>
    <col min="8935" max="8935" width="10.28515625" style="79" bestFit="1" customWidth="1"/>
    <col min="8936" max="8936" width="14.42578125" style="79" bestFit="1" customWidth="1"/>
    <col min="8937" max="9098" width="9.140625" style="79"/>
    <col min="9099" max="9099" width="1.140625" style="79" customWidth="1"/>
    <col min="9100" max="9100" width="0.85546875" style="79" customWidth="1"/>
    <col min="9101" max="9101" width="74.5703125" style="79" customWidth="1"/>
    <col min="9102" max="9102" width="1.140625" style="79" customWidth="1"/>
    <col min="9103" max="9103" width="0.85546875" style="79" customWidth="1"/>
    <col min="9104" max="9104" width="71.7109375" style="79" customWidth="1"/>
    <col min="9105" max="9105" width="7.5703125" style="79" customWidth="1"/>
    <col min="9106" max="9106" width="8.7109375" style="79" customWidth="1"/>
    <col min="9107" max="9108" width="8.42578125" style="79" customWidth="1"/>
    <col min="9109" max="9109" width="0.28515625" style="79" customWidth="1"/>
    <col min="9110" max="9110" width="9.85546875" style="79" customWidth="1"/>
    <col min="9111" max="9111" width="11.5703125" style="79" customWidth="1"/>
    <col min="9112" max="9112" width="9" style="79" customWidth="1"/>
    <col min="9113" max="9113" width="10.85546875" style="79" customWidth="1"/>
    <col min="9114" max="9114" width="11.42578125" style="79" customWidth="1"/>
    <col min="9115" max="9115" width="12.140625" style="79" customWidth="1"/>
    <col min="9116" max="9116" width="11" style="79" customWidth="1"/>
    <col min="9117" max="9117" width="12" style="79" customWidth="1"/>
    <col min="9118" max="9121" width="9.140625" style="79"/>
    <col min="9122" max="9122" width="1.5703125" style="79" customWidth="1"/>
    <col min="9123" max="9123" width="1.28515625" style="79" customWidth="1"/>
    <col min="9124" max="9124" width="74" style="79" customWidth="1"/>
    <col min="9125" max="9125" width="7.42578125" style="79" customWidth="1"/>
    <col min="9126" max="9127" width="10.7109375" style="79" customWidth="1"/>
    <col min="9128" max="9128" width="1.5703125" style="79" customWidth="1"/>
    <col min="9129" max="9129" width="1.28515625" style="79" customWidth="1"/>
    <col min="9130" max="9130" width="59" style="79" customWidth="1"/>
    <col min="9131" max="9131" width="1.5703125" style="79" customWidth="1"/>
    <col min="9132" max="9132" width="1.28515625" style="79" customWidth="1"/>
    <col min="9133" max="9133" width="73.85546875" style="79" customWidth="1"/>
    <col min="9134" max="9134" width="8" style="79" customWidth="1"/>
    <col min="9135" max="9137" width="10.140625" style="79" customWidth="1"/>
    <col min="9138" max="9138" width="0.85546875" style="79" customWidth="1"/>
    <col min="9139" max="9142" width="10.85546875" style="79" customWidth="1"/>
    <col min="9143" max="9143" width="1.5703125" style="79" customWidth="1"/>
    <col min="9144" max="9144" width="10.140625" style="79" customWidth="1"/>
    <col min="9145" max="9145" width="11.140625" style="79" customWidth="1"/>
    <col min="9146" max="9147" width="10.140625" style="79" customWidth="1"/>
    <col min="9148" max="9148" width="9.140625" style="79"/>
    <col min="9149" max="9149" width="1.5703125" style="79" customWidth="1"/>
    <col min="9150" max="9150" width="1.28515625" style="79" customWidth="1"/>
    <col min="9151" max="9151" width="73.85546875" style="79" customWidth="1"/>
    <col min="9152" max="9152" width="9.140625" style="79"/>
    <col min="9153" max="9155" width="10.140625" style="79" customWidth="1"/>
    <col min="9156" max="9156" width="0.85546875" style="79" customWidth="1"/>
    <col min="9157" max="9157" width="9.42578125" style="79" customWidth="1"/>
    <col min="9158" max="9158" width="11.140625" style="79" customWidth="1"/>
    <col min="9159" max="9159" width="0.28515625" style="79" customWidth="1"/>
    <col min="9160" max="9160" width="9.42578125" style="79" customWidth="1"/>
    <col min="9161" max="9161" width="10.85546875" style="79" customWidth="1"/>
    <col min="9162" max="9162" width="0.28515625" style="79" customWidth="1"/>
    <col min="9163" max="9164" width="13.5703125" style="79" customWidth="1"/>
    <col min="9165" max="9165" width="6" style="79" customWidth="1"/>
    <col min="9166" max="9177" width="9.140625" style="79"/>
    <col min="9178" max="9178" width="12.140625" style="79" bestFit="1" customWidth="1"/>
    <col min="9179" max="9179" width="9.140625" style="79"/>
    <col min="9180" max="9180" width="3" style="79" bestFit="1" customWidth="1"/>
    <col min="9181" max="9181" width="8.140625" style="79" bestFit="1" customWidth="1"/>
    <col min="9182" max="9182" width="78.140625" style="79" bestFit="1" customWidth="1"/>
    <col min="9183" max="9183" width="12.28515625" style="79" bestFit="1" customWidth="1"/>
    <col min="9184" max="9186" width="14.28515625" style="79" bestFit="1" customWidth="1"/>
    <col min="9187" max="9187" width="10.28515625" style="79" bestFit="1" customWidth="1"/>
    <col min="9188" max="9188" width="14.42578125" style="79" bestFit="1" customWidth="1"/>
    <col min="9189" max="9189" width="10.28515625" style="79" bestFit="1" customWidth="1"/>
    <col min="9190" max="9190" width="14.42578125" style="79" bestFit="1" customWidth="1"/>
    <col min="9191" max="9191" width="10.28515625" style="79" bestFit="1" customWidth="1"/>
    <col min="9192" max="9192" width="14.42578125" style="79" bestFit="1" customWidth="1"/>
    <col min="9193" max="9354" width="9.140625" style="79"/>
    <col min="9355" max="9355" width="1.140625" style="79" customWidth="1"/>
    <col min="9356" max="9356" width="0.85546875" style="79" customWidth="1"/>
    <col min="9357" max="9357" width="74.5703125" style="79" customWidth="1"/>
    <col min="9358" max="9358" width="1.140625" style="79" customWidth="1"/>
    <col min="9359" max="9359" width="0.85546875" style="79" customWidth="1"/>
    <col min="9360" max="9360" width="71.7109375" style="79" customWidth="1"/>
    <col min="9361" max="9361" width="7.5703125" style="79" customWidth="1"/>
    <col min="9362" max="9362" width="8.7109375" style="79" customWidth="1"/>
    <col min="9363" max="9364" width="8.42578125" style="79" customWidth="1"/>
    <col min="9365" max="9365" width="0.28515625" style="79" customWidth="1"/>
    <col min="9366" max="9366" width="9.85546875" style="79" customWidth="1"/>
    <col min="9367" max="9367" width="11.5703125" style="79" customWidth="1"/>
    <col min="9368" max="9368" width="9" style="79" customWidth="1"/>
    <col min="9369" max="9369" width="10.85546875" style="79" customWidth="1"/>
    <col min="9370" max="9370" width="11.42578125" style="79" customWidth="1"/>
    <col min="9371" max="9371" width="12.140625" style="79" customWidth="1"/>
    <col min="9372" max="9372" width="11" style="79" customWidth="1"/>
    <col min="9373" max="9373" width="12" style="79" customWidth="1"/>
    <col min="9374" max="9377" width="9.140625" style="79"/>
    <col min="9378" max="9378" width="1.5703125" style="79" customWidth="1"/>
    <col min="9379" max="9379" width="1.28515625" style="79" customWidth="1"/>
    <col min="9380" max="9380" width="74" style="79" customWidth="1"/>
    <col min="9381" max="9381" width="7.42578125" style="79" customWidth="1"/>
    <col min="9382" max="9383" width="10.7109375" style="79" customWidth="1"/>
    <col min="9384" max="9384" width="1.5703125" style="79" customWidth="1"/>
    <col min="9385" max="9385" width="1.28515625" style="79" customWidth="1"/>
    <col min="9386" max="9386" width="59" style="79" customWidth="1"/>
    <col min="9387" max="9387" width="1.5703125" style="79" customWidth="1"/>
    <col min="9388" max="9388" width="1.28515625" style="79" customWidth="1"/>
    <col min="9389" max="9389" width="73.85546875" style="79" customWidth="1"/>
    <col min="9390" max="9390" width="8" style="79" customWidth="1"/>
    <col min="9391" max="9393" width="10.140625" style="79" customWidth="1"/>
    <col min="9394" max="9394" width="0.85546875" style="79" customWidth="1"/>
    <col min="9395" max="9398" width="10.85546875" style="79" customWidth="1"/>
    <col min="9399" max="9399" width="1.5703125" style="79" customWidth="1"/>
    <col min="9400" max="9400" width="10.140625" style="79" customWidth="1"/>
    <col min="9401" max="9401" width="11.140625" style="79" customWidth="1"/>
    <col min="9402" max="9403" width="10.140625" style="79" customWidth="1"/>
    <col min="9404" max="9404" width="9.140625" style="79"/>
    <col min="9405" max="9405" width="1.5703125" style="79" customWidth="1"/>
    <col min="9406" max="9406" width="1.28515625" style="79" customWidth="1"/>
    <col min="9407" max="9407" width="73.85546875" style="79" customWidth="1"/>
    <col min="9408" max="9408" width="9.140625" style="79"/>
    <col min="9409" max="9411" width="10.140625" style="79" customWidth="1"/>
    <col min="9412" max="9412" width="0.85546875" style="79" customWidth="1"/>
    <col min="9413" max="9413" width="9.42578125" style="79" customWidth="1"/>
    <col min="9414" max="9414" width="11.140625" style="79" customWidth="1"/>
    <col min="9415" max="9415" width="0.28515625" style="79" customWidth="1"/>
    <col min="9416" max="9416" width="9.42578125" style="79" customWidth="1"/>
    <col min="9417" max="9417" width="10.85546875" style="79" customWidth="1"/>
    <col min="9418" max="9418" width="0.28515625" style="79" customWidth="1"/>
    <col min="9419" max="9420" width="13.5703125" style="79" customWidth="1"/>
    <col min="9421" max="9421" width="6" style="79" customWidth="1"/>
    <col min="9422" max="9433" width="9.140625" style="79"/>
    <col min="9434" max="9434" width="12.140625" style="79" bestFit="1" customWidth="1"/>
    <col min="9435" max="9435" width="9.140625" style="79"/>
    <col min="9436" max="9436" width="3" style="79" bestFit="1" customWidth="1"/>
    <col min="9437" max="9437" width="8.140625" style="79" bestFit="1" customWidth="1"/>
    <col min="9438" max="9438" width="78.140625" style="79" bestFit="1" customWidth="1"/>
    <col min="9439" max="9439" width="12.28515625" style="79" bestFit="1" customWidth="1"/>
    <col min="9440" max="9442" width="14.28515625" style="79" bestFit="1" customWidth="1"/>
    <col min="9443" max="9443" width="10.28515625" style="79" bestFit="1" customWidth="1"/>
    <col min="9444" max="9444" width="14.42578125" style="79" bestFit="1" customWidth="1"/>
    <col min="9445" max="9445" width="10.28515625" style="79" bestFit="1" customWidth="1"/>
    <col min="9446" max="9446" width="14.42578125" style="79" bestFit="1" customWidth="1"/>
    <col min="9447" max="9447" width="10.28515625" style="79" bestFit="1" customWidth="1"/>
    <col min="9448" max="9448" width="14.42578125" style="79" bestFit="1" customWidth="1"/>
    <col min="9449" max="9610" width="9.140625" style="79"/>
    <col min="9611" max="9611" width="1.140625" style="79" customWidth="1"/>
    <col min="9612" max="9612" width="0.85546875" style="79" customWidth="1"/>
    <col min="9613" max="9613" width="74.5703125" style="79" customWidth="1"/>
    <col min="9614" max="9614" width="1.140625" style="79" customWidth="1"/>
    <col min="9615" max="9615" width="0.85546875" style="79" customWidth="1"/>
    <col min="9616" max="9616" width="71.7109375" style="79" customWidth="1"/>
    <col min="9617" max="9617" width="7.5703125" style="79" customWidth="1"/>
    <col min="9618" max="9618" width="8.7109375" style="79" customWidth="1"/>
    <col min="9619" max="9620" width="8.42578125" style="79" customWidth="1"/>
    <col min="9621" max="9621" width="0.28515625" style="79" customWidth="1"/>
    <col min="9622" max="9622" width="9.85546875" style="79" customWidth="1"/>
    <col min="9623" max="9623" width="11.5703125" style="79" customWidth="1"/>
    <col min="9624" max="9624" width="9" style="79" customWidth="1"/>
    <col min="9625" max="9625" width="10.85546875" style="79" customWidth="1"/>
    <col min="9626" max="9626" width="11.42578125" style="79" customWidth="1"/>
    <col min="9627" max="9627" width="12.140625" style="79" customWidth="1"/>
    <col min="9628" max="9628" width="11" style="79" customWidth="1"/>
    <col min="9629" max="9629" width="12" style="79" customWidth="1"/>
    <col min="9630" max="9633" width="9.140625" style="79"/>
    <col min="9634" max="9634" width="1.5703125" style="79" customWidth="1"/>
    <col min="9635" max="9635" width="1.28515625" style="79" customWidth="1"/>
    <col min="9636" max="9636" width="74" style="79" customWidth="1"/>
    <col min="9637" max="9637" width="7.42578125" style="79" customWidth="1"/>
    <col min="9638" max="9639" width="10.7109375" style="79" customWidth="1"/>
    <col min="9640" max="9640" width="1.5703125" style="79" customWidth="1"/>
    <col min="9641" max="9641" width="1.28515625" style="79" customWidth="1"/>
    <col min="9642" max="9642" width="59" style="79" customWidth="1"/>
    <col min="9643" max="9643" width="1.5703125" style="79" customWidth="1"/>
    <col min="9644" max="9644" width="1.28515625" style="79" customWidth="1"/>
    <col min="9645" max="9645" width="73.85546875" style="79" customWidth="1"/>
    <col min="9646" max="9646" width="8" style="79" customWidth="1"/>
    <col min="9647" max="9649" width="10.140625" style="79" customWidth="1"/>
    <col min="9650" max="9650" width="0.85546875" style="79" customWidth="1"/>
    <col min="9651" max="9654" width="10.85546875" style="79" customWidth="1"/>
    <col min="9655" max="9655" width="1.5703125" style="79" customWidth="1"/>
    <col min="9656" max="9656" width="10.140625" style="79" customWidth="1"/>
    <col min="9657" max="9657" width="11.140625" style="79" customWidth="1"/>
    <col min="9658" max="9659" width="10.140625" style="79" customWidth="1"/>
    <col min="9660" max="9660" width="9.140625" style="79"/>
    <col min="9661" max="9661" width="1.5703125" style="79" customWidth="1"/>
    <col min="9662" max="9662" width="1.28515625" style="79" customWidth="1"/>
    <col min="9663" max="9663" width="73.85546875" style="79" customWidth="1"/>
    <col min="9664" max="9664" width="9.140625" style="79"/>
    <col min="9665" max="9667" width="10.140625" style="79" customWidth="1"/>
    <col min="9668" max="9668" width="0.85546875" style="79" customWidth="1"/>
    <col min="9669" max="9669" width="9.42578125" style="79" customWidth="1"/>
    <col min="9670" max="9670" width="11.140625" style="79" customWidth="1"/>
    <col min="9671" max="9671" width="0.28515625" style="79" customWidth="1"/>
    <col min="9672" max="9672" width="9.42578125" style="79" customWidth="1"/>
    <col min="9673" max="9673" width="10.85546875" style="79" customWidth="1"/>
    <col min="9674" max="9674" width="0.28515625" style="79" customWidth="1"/>
    <col min="9675" max="9676" width="13.5703125" style="79" customWidth="1"/>
    <col min="9677" max="9677" width="6" style="79" customWidth="1"/>
    <col min="9678" max="9689" width="9.140625" style="79"/>
    <col min="9690" max="9690" width="12.140625" style="79" bestFit="1" customWidth="1"/>
    <col min="9691" max="9691" width="9.140625" style="79"/>
    <col min="9692" max="9692" width="3" style="79" bestFit="1" customWidth="1"/>
    <col min="9693" max="9693" width="8.140625" style="79" bestFit="1" customWidth="1"/>
    <col min="9694" max="9694" width="78.140625" style="79" bestFit="1" customWidth="1"/>
    <col min="9695" max="9695" width="12.28515625" style="79" bestFit="1" customWidth="1"/>
    <col min="9696" max="9698" width="14.28515625" style="79" bestFit="1" customWidth="1"/>
    <col min="9699" max="9699" width="10.28515625" style="79" bestFit="1" customWidth="1"/>
    <col min="9700" max="9700" width="14.42578125" style="79" bestFit="1" customWidth="1"/>
    <col min="9701" max="9701" width="10.28515625" style="79" bestFit="1" customWidth="1"/>
    <col min="9702" max="9702" width="14.42578125" style="79" bestFit="1" customWidth="1"/>
    <col min="9703" max="9703" width="10.28515625" style="79" bestFit="1" customWidth="1"/>
    <col min="9704" max="9704" width="14.42578125" style="79" bestFit="1" customWidth="1"/>
    <col min="9705" max="9866" width="9.140625" style="79"/>
    <col min="9867" max="9867" width="1.140625" style="79" customWidth="1"/>
    <col min="9868" max="9868" width="0.85546875" style="79" customWidth="1"/>
    <col min="9869" max="9869" width="74.5703125" style="79" customWidth="1"/>
    <col min="9870" max="9870" width="1.140625" style="79" customWidth="1"/>
    <col min="9871" max="9871" width="0.85546875" style="79" customWidth="1"/>
    <col min="9872" max="9872" width="71.7109375" style="79" customWidth="1"/>
    <col min="9873" max="9873" width="7.5703125" style="79" customWidth="1"/>
    <col min="9874" max="9874" width="8.7109375" style="79" customWidth="1"/>
    <col min="9875" max="9876" width="8.42578125" style="79" customWidth="1"/>
    <col min="9877" max="9877" width="0.28515625" style="79" customWidth="1"/>
    <col min="9878" max="9878" width="9.85546875" style="79" customWidth="1"/>
    <col min="9879" max="9879" width="11.5703125" style="79" customWidth="1"/>
    <col min="9880" max="9880" width="9" style="79" customWidth="1"/>
    <col min="9881" max="9881" width="10.85546875" style="79" customWidth="1"/>
    <col min="9882" max="9882" width="11.42578125" style="79" customWidth="1"/>
    <col min="9883" max="9883" width="12.140625" style="79" customWidth="1"/>
    <col min="9884" max="9884" width="11" style="79" customWidth="1"/>
    <col min="9885" max="9885" width="12" style="79" customWidth="1"/>
    <col min="9886" max="9889" width="9.140625" style="79"/>
    <col min="9890" max="9890" width="1.5703125" style="79" customWidth="1"/>
    <col min="9891" max="9891" width="1.28515625" style="79" customWidth="1"/>
    <col min="9892" max="9892" width="74" style="79" customWidth="1"/>
    <col min="9893" max="9893" width="7.42578125" style="79" customWidth="1"/>
    <col min="9894" max="9895" width="10.7109375" style="79" customWidth="1"/>
    <col min="9896" max="9896" width="1.5703125" style="79" customWidth="1"/>
    <col min="9897" max="9897" width="1.28515625" style="79" customWidth="1"/>
    <col min="9898" max="9898" width="59" style="79" customWidth="1"/>
    <col min="9899" max="9899" width="1.5703125" style="79" customWidth="1"/>
    <col min="9900" max="9900" width="1.28515625" style="79" customWidth="1"/>
    <col min="9901" max="9901" width="73.85546875" style="79" customWidth="1"/>
    <col min="9902" max="9902" width="8" style="79" customWidth="1"/>
    <col min="9903" max="9905" width="10.140625" style="79" customWidth="1"/>
    <col min="9906" max="9906" width="0.85546875" style="79" customWidth="1"/>
    <col min="9907" max="9910" width="10.85546875" style="79" customWidth="1"/>
    <col min="9911" max="9911" width="1.5703125" style="79" customWidth="1"/>
    <col min="9912" max="9912" width="10.140625" style="79" customWidth="1"/>
    <col min="9913" max="9913" width="11.140625" style="79" customWidth="1"/>
    <col min="9914" max="9915" width="10.140625" style="79" customWidth="1"/>
    <col min="9916" max="9916" width="9.140625" style="79"/>
    <col min="9917" max="9917" width="1.5703125" style="79" customWidth="1"/>
    <col min="9918" max="9918" width="1.28515625" style="79" customWidth="1"/>
    <col min="9919" max="9919" width="73.85546875" style="79" customWidth="1"/>
    <col min="9920" max="9920" width="9.140625" style="79"/>
    <col min="9921" max="9923" width="10.140625" style="79" customWidth="1"/>
    <col min="9924" max="9924" width="0.85546875" style="79" customWidth="1"/>
    <col min="9925" max="9925" width="9.42578125" style="79" customWidth="1"/>
    <col min="9926" max="9926" width="11.140625" style="79" customWidth="1"/>
    <col min="9927" max="9927" width="0.28515625" style="79" customWidth="1"/>
    <col min="9928" max="9928" width="9.42578125" style="79" customWidth="1"/>
    <col min="9929" max="9929" width="10.85546875" style="79" customWidth="1"/>
    <col min="9930" max="9930" width="0.28515625" style="79" customWidth="1"/>
    <col min="9931" max="9932" width="13.5703125" style="79" customWidth="1"/>
    <col min="9933" max="9933" width="6" style="79" customWidth="1"/>
    <col min="9934" max="9945" width="9.140625" style="79"/>
    <col min="9946" max="9946" width="12.140625" style="79" bestFit="1" customWidth="1"/>
    <col min="9947" max="9947" width="9.140625" style="79"/>
    <col min="9948" max="9948" width="3" style="79" bestFit="1" customWidth="1"/>
    <col min="9949" max="9949" width="8.140625" style="79" bestFit="1" customWidth="1"/>
    <col min="9950" max="9950" width="78.140625" style="79" bestFit="1" customWidth="1"/>
    <col min="9951" max="9951" width="12.28515625" style="79" bestFit="1" customWidth="1"/>
    <col min="9952" max="9954" width="14.28515625" style="79" bestFit="1" customWidth="1"/>
    <col min="9955" max="9955" width="10.28515625" style="79" bestFit="1" customWidth="1"/>
    <col min="9956" max="9956" width="14.42578125" style="79" bestFit="1" customWidth="1"/>
    <col min="9957" max="9957" width="10.28515625" style="79" bestFit="1" customWidth="1"/>
    <col min="9958" max="9958" width="14.42578125" style="79" bestFit="1" customWidth="1"/>
    <col min="9959" max="9959" width="10.28515625" style="79" bestFit="1" customWidth="1"/>
    <col min="9960" max="9960" width="14.42578125" style="79" bestFit="1" customWidth="1"/>
    <col min="9961" max="10122" width="9.140625" style="79"/>
    <col min="10123" max="10123" width="1.140625" style="79" customWidth="1"/>
    <col min="10124" max="10124" width="0.85546875" style="79" customWidth="1"/>
    <col min="10125" max="10125" width="74.5703125" style="79" customWidth="1"/>
    <col min="10126" max="10126" width="1.140625" style="79" customWidth="1"/>
    <col min="10127" max="10127" width="0.85546875" style="79" customWidth="1"/>
    <col min="10128" max="10128" width="71.7109375" style="79" customWidth="1"/>
    <col min="10129" max="10129" width="7.5703125" style="79" customWidth="1"/>
    <col min="10130" max="10130" width="8.7109375" style="79" customWidth="1"/>
    <col min="10131" max="10132" width="8.42578125" style="79" customWidth="1"/>
    <col min="10133" max="10133" width="0.28515625" style="79" customWidth="1"/>
    <col min="10134" max="10134" width="9.85546875" style="79" customWidth="1"/>
    <col min="10135" max="10135" width="11.5703125" style="79" customWidth="1"/>
    <col min="10136" max="10136" width="9" style="79" customWidth="1"/>
    <col min="10137" max="10137" width="10.85546875" style="79" customWidth="1"/>
    <col min="10138" max="10138" width="11.42578125" style="79" customWidth="1"/>
    <col min="10139" max="10139" width="12.140625" style="79" customWidth="1"/>
    <col min="10140" max="10140" width="11" style="79" customWidth="1"/>
    <col min="10141" max="10141" width="12" style="79" customWidth="1"/>
    <col min="10142" max="10145" width="9.140625" style="79"/>
    <col min="10146" max="10146" width="1.5703125" style="79" customWidth="1"/>
    <col min="10147" max="10147" width="1.28515625" style="79" customWidth="1"/>
    <col min="10148" max="10148" width="74" style="79" customWidth="1"/>
    <col min="10149" max="10149" width="7.42578125" style="79" customWidth="1"/>
    <col min="10150" max="10151" width="10.7109375" style="79" customWidth="1"/>
    <col min="10152" max="10152" width="1.5703125" style="79" customWidth="1"/>
    <col min="10153" max="10153" width="1.28515625" style="79" customWidth="1"/>
    <col min="10154" max="10154" width="59" style="79" customWidth="1"/>
    <col min="10155" max="10155" width="1.5703125" style="79" customWidth="1"/>
    <col min="10156" max="10156" width="1.28515625" style="79" customWidth="1"/>
    <col min="10157" max="10157" width="73.85546875" style="79" customWidth="1"/>
    <col min="10158" max="10158" width="8" style="79" customWidth="1"/>
    <col min="10159" max="10161" width="10.140625" style="79" customWidth="1"/>
    <col min="10162" max="10162" width="0.85546875" style="79" customWidth="1"/>
    <col min="10163" max="10166" width="10.85546875" style="79" customWidth="1"/>
    <col min="10167" max="10167" width="1.5703125" style="79" customWidth="1"/>
    <col min="10168" max="10168" width="10.140625" style="79" customWidth="1"/>
    <col min="10169" max="10169" width="11.140625" style="79" customWidth="1"/>
    <col min="10170" max="10171" width="10.140625" style="79" customWidth="1"/>
    <col min="10172" max="10172" width="9.140625" style="79"/>
    <col min="10173" max="10173" width="1.5703125" style="79" customWidth="1"/>
    <col min="10174" max="10174" width="1.28515625" style="79" customWidth="1"/>
    <col min="10175" max="10175" width="73.85546875" style="79" customWidth="1"/>
    <col min="10176" max="10176" width="9.140625" style="79"/>
    <col min="10177" max="10179" width="10.140625" style="79" customWidth="1"/>
    <col min="10180" max="10180" width="0.85546875" style="79" customWidth="1"/>
    <col min="10181" max="10181" width="9.42578125" style="79" customWidth="1"/>
    <col min="10182" max="10182" width="11.140625" style="79" customWidth="1"/>
    <col min="10183" max="10183" width="0.28515625" style="79" customWidth="1"/>
    <col min="10184" max="10184" width="9.42578125" style="79" customWidth="1"/>
    <col min="10185" max="10185" width="10.85546875" style="79" customWidth="1"/>
    <col min="10186" max="10186" width="0.28515625" style="79" customWidth="1"/>
    <col min="10187" max="10188" width="13.5703125" style="79" customWidth="1"/>
    <col min="10189" max="10189" width="6" style="79" customWidth="1"/>
    <col min="10190" max="10201" width="9.140625" style="79"/>
    <col min="10202" max="10202" width="12.140625" style="79" bestFit="1" customWidth="1"/>
    <col min="10203" max="10203" width="9.140625" style="79"/>
    <col min="10204" max="10204" width="3" style="79" bestFit="1" customWidth="1"/>
    <col min="10205" max="10205" width="8.140625" style="79" bestFit="1" customWidth="1"/>
    <col min="10206" max="10206" width="78.140625" style="79" bestFit="1" customWidth="1"/>
    <col min="10207" max="10207" width="12.28515625" style="79" bestFit="1" customWidth="1"/>
    <col min="10208" max="10210" width="14.28515625" style="79" bestFit="1" customWidth="1"/>
    <col min="10211" max="10211" width="10.28515625" style="79" bestFit="1" customWidth="1"/>
    <col min="10212" max="10212" width="14.42578125" style="79" bestFit="1" customWidth="1"/>
    <col min="10213" max="10213" width="10.28515625" style="79" bestFit="1" customWidth="1"/>
    <col min="10214" max="10214" width="14.42578125" style="79" bestFit="1" customWidth="1"/>
    <col min="10215" max="10215" width="10.28515625" style="79" bestFit="1" customWidth="1"/>
    <col min="10216" max="10216" width="14.42578125" style="79" bestFit="1" customWidth="1"/>
    <col min="10217" max="10378" width="9.140625" style="79"/>
    <col min="10379" max="10379" width="1.140625" style="79" customWidth="1"/>
    <col min="10380" max="10380" width="0.85546875" style="79" customWidth="1"/>
    <col min="10381" max="10381" width="74.5703125" style="79" customWidth="1"/>
    <col min="10382" max="10382" width="1.140625" style="79" customWidth="1"/>
    <col min="10383" max="10383" width="0.85546875" style="79" customWidth="1"/>
    <col min="10384" max="10384" width="71.7109375" style="79" customWidth="1"/>
    <col min="10385" max="10385" width="7.5703125" style="79" customWidth="1"/>
    <col min="10386" max="10386" width="8.7109375" style="79" customWidth="1"/>
    <col min="10387" max="10388" width="8.42578125" style="79" customWidth="1"/>
    <col min="10389" max="10389" width="0.28515625" style="79" customWidth="1"/>
    <col min="10390" max="10390" width="9.85546875" style="79" customWidth="1"/>
    <col min="10391" max="10391" width="11.5703125" style="79" customWidth="1"/>
    <col min="10392" max="10392" width="9" style="79" customWidth="1"/>
    <col min="10393" max="10393" width="10.85546875" style="79" customWidth="1"/>
    <col min="10394" max="10394" width="11.42578125" style="79" customWidth="1"/>
    <col min="10395" max="10395" width="12.140625" style="79" customWidth="1"/>
    <col min="10396" max="10396" width="11" style="79" customWidth="1"/>
    <col min="10397" max="10397" width="12" style="79" customWidth="1"/>
    <col min="10398" max="10401" width="9.140625" style="79"/>
    <col min="10402" max="10402" width="1.5703125" style="79" customWidth="1"/>
    <col min="10403" max="10403" width="1.28515625" style="79" customWidth="1"/>
    <col min="10404" max="10404" width="74" style="79" customWidth="1"/>
    <col min="10405" max="10405" width="7.42578125" style="79" customWidth="1"/>
    <col min="10406" max="10407" width="10.7109375" style="79" customWidth="1"/>
    <col min="10408" max="10408" width="1.5703125" style="79" customWidth="1"/>
    <col min="10409" max="10409" width="1.28515625" style="79" customWidth="1"/>
    <col min="10410" max="10410" width="59" style="79" customWidth="1"/>
    <col min="10411" max="10411" width="1.5703125" style="79" customWidth="1"/>
    <col min="10412" max="10412" width="1.28515625" style="79" customWidth="1"/>
    <col min="10413" max="10413" width="73.85546875" style="79" customWidth="1"/>
    <col min="10414" max="10414" width="8" style="79" customWidth="1"/>
    <col min="10415" max="10417" width="10.140625" style="79" customWidth="1"/>
    <col min="10418" max="10418" width="0.85546875" style="79" customWidth="1"/>
    <col min="10419" max="10422" width="10.85546875" style="79" customWidth="1"/>
    <col min="10423" max="10423" width="1.5703125" style="79" customWidth="1"/>
    <col min="10424" max="10424" width="10.140625" style="79" customWidth="1"/>
    <col min="10425" max="10425" width="11.140625" style="79" customWidth="1"/>
    <col min="10426" max="10427" width="10.140625" style="79" customWidth="1"/>
    <col min="10428" max="10428" width="9.140625" style="79"/>
    <col min="10429" max="10429" width="1.5703125" style="79" customWidth="1"/>
    <col min="10430" max="10430" width="1.28515625" style="79" customWidth="1"/>
    <col min="10431" max="10431" width="73.85546875" style="79" customWidth="1"/>
    <col min="10432" max="10432" width="9.140625" style="79"/>
    <col min="10433" max="10435" width="10.140625" style="79" customWidth="1"/>
    <col min="10436" max="10436" width="0.85546875" style="79" customWidth="1"/>
    <col min="10437" max="10437" width="9.42578125" style="79" customWidth="1"/>
    <col min="10438" max="10438" width="11.140625" style="79" customWidth="1"/>
    <col min="10439" max="10439" width="0.28515625" style="79" customWidth="1"/>
    <col min="10440" max="10440" width="9.42578125" style="79" customWidth="1"/>
    <col min="10441" max="10441" width="10.85546875" style="79" customWidth="1"/>
    <col min="10442" max="10442" width="0.28515625" style="79" customWidth="1"/>
    <col min="10443" max="10444" width="13.5703125" style="79" customWidth="1"/>
    <col min="10445" max="10445" width="6" style="79" customWidth="1"/>
    <col min="10446" max="10457" width="9.140625" style="79"/>
    <col min="10458" max="10458" width="12.140625" style="79" bestFit="1" customWidth="1"/>
    <col min="10459" max="10459" width="9.140625" style="79"/>
    <col min="10460" max="10460" width="3" style="79" bestFit="1" customWidth="1"/>
    <col min="10461" max="10461" width="8.140625" style="79" bestFit="1" customWidth="1"/>
    <col min="10462" max="10462" width="78.140625" style="79" bestFit="1" customWidth="1"/>
    <col min="10463" max="10463" width="12.28515625" style="79" bestFit="1" customWidth="1"/>
    <col min="10464" max="10466" width="14.28515625" style="79" bestFit="1" customWidth="1"/>
    <col min="10467" max="10467" width="10.28515625" style="79" bestFit="1" customWidth="1"/>
    <col min="10468" max="10468" width="14.42578125" style="79" bestFit="1" customWidth="1"/>
    <col min="10469" max="10469" width="10.28515625" style="79" bestFit="1" customWidth="1"/>
    <col min="10470" max="10470" width="14.42578125" style="79" bestFit="1" customWidth="1"/>
    <col min="10471" max="10471" width="10.28515625" style="79" bestFit="1" customWidth="1"/>
    <col min="10472" max="10472" width="14.42578125" style="79" bestFit="1" customWidth="1"/>
    <col min="10473" max="10634" width="9.140625" style="79"/>
    <col min="10635" max="10635" width="1.140625" style="79" customWidth="1"/>
    <col min="10636" max="10636" width="0.85546875" style="79" customWidth="1"/>
    <col min="10637" max="10637" width="74.5703125" style="79" customWidth="1"/>
    <col min="10638" max="10638" width="1.140625" style="79" customWidth="1"/>
    <col min="10639" max="10639" width="0.85546875" style="79" customWidth="1"/>
    <col min="10640" max="10640" width="71.7109375" style="79" customWidth="1"/>
    <col min="10641" max="10641" width="7.5703125" style="79" customWidth="1"/>
    <col min="10642" max="10642" width="8.7109375" style="79" customWidth="1"/>
    <col min="10643" max="10644" width="8.42578125" style="79" customWidth="1"/>
    <col min="10645" max="10645" width="0.28515625" style="79" customWidth="1"/>
    <col min="10646" max="10646" width="9.85546875" style="79" customWidth="1"/>
    <col min="10647" max="10647" width="11.5703125" style="79" customWidth="1"/>
    <col min="10648" max="10648" width="9" style="79" customWidth="1"/>
    <col min="10649" max="10649" width="10.85546875" style="79" customWidth="1"/>
    <col min="10650" max="10650" width="11.42578125" style="79" customWidth="1"/>
    <col min="10651" max="10651" width="12.140625" style="79" customWidth="1"/>
    <col min="10652" max="10652" width="11" style="79" customWidth="1"/>
    <col min="10653" max="10653" width="12" style="79" customWidth="1"/>
    <col min="10654" max="10657" width="9.140625" style="79"/>
    <col min="10658" max="10658" width="1.5703125" style="79" customWidth="1"/>
    <col min="10659" max="10659" width="1.28515625" style="79" customWidth="1"/>
    <col min="10660" max="10660" width="74" style="79" customWidth="1"/>
    <col min="10661" max="10661" width="7.42578125" style="79" customWidth="1"/>
    <col min="10662" max="10663" width="10.7109375" style="79" customWidth="1"/>
    <col min="10664" max="10664" width="1.5703125" style="79" customWidth="1"/>
    <col min="10665" max="10665" width="1.28515625" style="79" customWidth="1"/>
    <col min="10666" max="10666" width="59" style="79" customWidth="1"/>
    <col min="10667" max="10667" width="1.5703125" style="79" customWidth="1"/>
    <col min="10668" max="10668" width="1.28515625" style="79" customWidth="1"/>
    <col min="10669" max="10669" width="73.85546875" style="79" customWidth="1"/>
    <col min="10670" max="10670" width="8" style="79" customWidth="1"/>
    <col min="10671" max="10673" width="10.140625" style="79" customWidth="1"/>
    <col min="10674" max="10674" width="0.85546875" style="79" customWidth="1"/>
    <col min="10675" max="10678" width="10.85546875" style="79" customWidth="1"/>
    <col min="10679" max="10679" width="1.5703125" style="79" customWidth="1"/>
    <col min="10680" max="10680" width="10.140625" style="79" customWidth="1"/>
    <col min="10681" max="10681" width="11.140625" style="79" customWidth="1"/>
    <col min="10682" max="10683" width="10.140625" style="79" customWidth="1"/>
    <col min="10684" max="10684" width="9.140625" style="79"/>
    <col min="10685" max="10685" width="1.5703125" style="79" customWidth="1"/>
    <col min="10686" max="10686" width="1.28515625" style="79" customWidth="1"/>
    <col min="10687" max="10687" width="73.85546875" style="79" customWidth="1"/>
    <col min="10688" max="10688" width="9.140625" style="79"/>
    <col min="10689" max="10691" width="10.140625" style="79" customWidth="1"/>
    <col min="10692" max="10692" width="0.85546875" style="79" customWidth="1"/>
    <col min="10693" max="10693" width="9.42578125" style="79" customWidth="1"/>
    <col min="10694" max="10694" width="11.140625" style="79" customWidth="1"/>
    <col min="10695" max="10695" width="0.28515625" style="79" customWidth="1"/>
    <col min="10696" max="10696" width="9.42578125" style="79" customWidth="1"/>
    <col min="10697" max="10697" width="10.85546875" style="79" customWidth="1"/>
    <col min="10698" max="10698" width="0.28515625" style="79" customWidth="1"/>
    <col min="10699" max="10700" width="13.5703125" style="79" customWidth="1"/>
    <col min="10701" max="10701" width="6" style="79" customWidth="1"/>
    <col min="10702" max="10713" width="9.140625" style="79"/>
    <col min="10714" max="10714" width="12.140625" style="79" bestFit="1" customWidth="1"/>
    <col min="10715" max="10715" width="9.140625" style="79"/>
    <col min="10716" max="10716" width="3" style="79" bestFit="1" customWidth="1"/>
    <col min="10717" max="10717" width="8.140625" style="79" bestFit="1" customWidth="1"/>
    <col min="10718" max="10718" width="78.140625" style="79" bestFit="1" customWidth="1"/>
    <col min="10719" max="10719" width="12.28515625" style="79" bestFit="1" customWidth="1"/>
    <col min="10720" max="10722" width="14.28515625" style="79" bestFit="1" customWidth="1"/>
    <col min="10723" max="10723" width="10.28515625" style="79" bestFit="1" customWidth="1"/>
    <col min="10724" max="10724" width="14.42578125" style="79" bestFit="1" customWidth="1"/>
    <col min="10725" max="10725" width="10.28515625" style="79" bestFit="1" customWidth="1"/>
    <col min="10726" max="10726" width="14.42578125" style="79" bestFit="1" customWidth="1"/>
    <col min="10727" max="10727" width="10.28515625" style="79" bestFit="1" customWidth="1"/>
    <col min="10728" max="10728" width="14.42578125" style="79" bestFit="1" customWidth="1"/>
    <col min="10729" max="10890" width="9.140625" style="79"/>
    <col min="10891" max="10891" width="1.140625" style="79" customWidth="1"/>
    <col min="10892" max="10892" width="0.85546875" style="79" customWidth="1"/>
    <col min="10893" max="10893" width="74.5703125" style="79" customWidth="1"/>
    <col min="10894" max="10894" width="1.140625" style="79" customWidth="1"/>
    <col min="10895" max="10895" width="0.85546875" style="79" customWidth="1"/>
    <col min="10896" max="10896" width="71.7109375" style="79" customWidth="1"/>
    <col min="10897" max="10897" width="7.5703125" style="79" customWidth="1"/>
    <col min="10898" max="10898" width="8.7109375" style="79" customWidth="1"/>
    <col min="10899" max="10900" width="8.42578125" style="79" customWidth="1"/>
    <col min="10901" max="10901" width="0.28515625" style="79" customWidth="1"/>
    <col min="10902" max="10902" width="9.85546875" style="79" customWidth="1"/>
    <col min="10903" max="10903" width="11.5703125" style="79" customWidth="1"/>
    <col min="10904" max="10904" width="9" style="79" customWidth="1"/>
    <col min="10905" max="10905" width="10.85546875" style="79" customWidth="1"/>
    <col min="10906" max="10906" width="11.42578125" style="79" customWidth="1"/>
    <col min="10907" max="10907" width="12.140625" style="79" customWidth="1"/>
    <col min="10908" max="10908" width="11" style="79" customWidth="1"/>
    <col min="10909" max="10909" width="12" style="79" customWidth="1"/>
    <col min="10910" max="10913" width="9.140625" style="79"/>
    <col min="10914" max="10914" width="1.5703125" style="79" customWidth="1"/>
    <col min="10915" max="10915" width="1.28515625" style="79" customWidth="1"/>
    <col min="10916" max="10916" width="74" style="79" customWidth="1"/>
    <col min="10917" max="10917" width="7.42578125" style="79" customWidth="1"/>
    <col min="10918" max="10919" width="10.7109375" style="79" customWidth="1"/>
    <col min="10920" max="10920" width="1.5703125" style="79" customWidth="1"/>
    <col min="10921" max="10921" width="1.28515625" style="79" customWidth="1"/>
    <col min="10922" max="10922" width="59" style="79" customWidth="1"/>
    <col min="10923" max="10923" width="1.5703125" style="79" customWidth="1"/>
    <col min="10924" max="10924" width="1.28515625" style="79" customWidth="1"/>
    <col min="10925" max="10925" width="73.85546875" style="79" customWidth="1"/>
    <col min="10926" max="10926" width="8" style="79" customWidth="1"/>
    <col min="10927" max="10929" width="10.140625" style="79" customWidth="1"/>
    <col min="10930" max="10930" width="0.85546875" style="79" customWidth="1"/>
    <col min="10931" max="10934" width="10.85546875" style="79" customWidth="1"/>
    <col min="10935" max="10935" width="1.5703125" style="79" customWidth="1"/>
    <col min="10936" max="10936" width="10.140625" style="79" customWidth="1"/>
    <col min="10937" max="10937" width="11.140625" style="79" customWidth="1"/>
    <col min="10938" max="10939" width="10.140625" style="79" customWidth="1"/>
    <col min="10940" max="10940" width="9.140625" style="79"/>
    <col min="10941" max="10941" width="1.5703125" style="79" customWidth="1"/>
    <col min="10942" max="10942" width="1.28515625" style="79" customWidth="1"/>
    <col min="10943" max="10943" width="73.85546875" style="79" customWidth="1"/>
    <col min="10944" max="10944" width="9.140625" style="79"/>
    <col min="10945" max="10947" width="10.140625" style="79" customWidth="1"/>
    <col min="10948" max="10948" width="0.85546875" style="79" customWidth="1"/>
    <col min="10949" max="10949" width="9.42578125" style="79" customWidth="1"/>
    <col min="10950" max="10950" width="11.140625" style="79" customWidth="1"/>
    <col min="10951" max="10951" width="0.28515625" style="79" customWidth="1"/>
    <col min="10952" max="10952" width="9.42578125" style="79" customWidth="1"/>
    <col min="10953" max="10953" width="10.85546875" style="79" customWidth="1"/>
    <col min="10954" max="10954" width="0.28515625" style="79" customWidth="1"/>
    <col min="10955" max="10956" width="13.5703125" style="79" customWidth="1"/>
    <col min="10957" max="10957" width="6" style="79" customWidth="1"/>
    <col min="10958" max="10969" width="9.140625" style="79"/>
    <col min="10970" max="10970" width="12.140625" style="79" bestFit="1" customWidth="1"/>
    <col min="10971" max="10971" width="9.140625" style="79"/>
    <col min="10972" max="10972" width="3" style="79" bestFit="1" customWidth="1"/>
    <col min="10973" max="10973" width="8.140625" style="79" bestFit="1" customWidth="1"/>
    <col min="10974" max="10974" width="78.140625" style="79" bestFit="1" customWidth="1"/>
    <col min="10975" max="10975" width="12.28515625" style="79" bestFit="1" customWidth="1"/>
    <col min="10976" max="10978" width="14.28515625" style="79" bestFit="1" customWidth="1"/>
    <col min="10979" max="10979" width="10.28515625" style="79" bestFit="1" customWidth="1"/>
    <col min="10980" max="10980" width="14.42578125" style="79" bestFit="1" customWidth="1"/>
    <col min="10981" max="10981" width="10.28515625" style="79" bestFit="1" customWidth="1"/>
    <col min="10982" max="10982" width="14.42578125" style="79" bestFit="1" customWidth="1"/>
    <col min="10983" max="10983" width="10.28515625" style="79" bestFit="1" customWidth="1"/>
    <col min="10984" max="10984" width="14.42578125" style="79" bestFit="1" customWidth="1"/>
    <col min="10985" max="11146" width="9.140625" style="79"/>
    <col min="11147" max="11147" width="1.140625" style="79" customWidth="1"/>
    <col min="11148" max="11148" width="0.85546875" style="79" customWidth="1"/>
    <col min="11149" max="11149" width="74.5703125" style="79" customWidth="1"/>
    <col min="11150" max="11150" width="1.140625" style="79" customWidth="1"/>
    <col min="11151" max="11151" width="0.85546875" style="79" customWidth="1"/>
    <col min="11152" max="11152" width="71.7109375" style="79" customWidth="1"/>
    <col min="11153" max="11153" width="7.5703125" style="79" customWidth="1"/>
    <col min="11154" max="11154" width="8.7109375" style="79" customWidth="1"/>
    <col min="11155" max="11156" width="8.42578125" style="79" customWidth="1"/>
    <col min="11157" max="11157" width="0.28515625" style="79" customWidth="1"/>
    <col min="11158" max="11158" width="9.85546875" style="79" customWidth="1"/>
    <col min="11159" max="11159" width="11.5703125" style="79" customWidth="1"/>
    <col min="11160" max="11160" width="9" style="79" customWidth="1"/>
    <col min="11161" max="11161" width="10.85546875" style="79" customWidth="1"/>
    <col min="11162" max="11162" width="11.42578125" style="79" customWidth="1"/>
    <col min="11163" max="11163" width="12.140625" style="79" customWidth="1"/>
    <col min="11164" max="11164" width="11" style="79" customWidth="1"/>
    <col min="11165" max="11165" width="12" style="79" customWidth="1"/>
    <col min="11166" max="11169" width="9.140625" style="79"/>
    <col min="11170" max="11170" width="1.5703125" style="79" customWidth="1"/>
    <col min="11171" max="11171" width="1.28515625" style="79" customWidth="1"/>
    <col min="11172" max="11172" width="74" style="79" customWidth="1"/>
    <col min="11173" max="11173" width="7.42578125" style="79" customWidth="1"/>
    <col min="11174" max="11175" width="10.7109375" style="79" customWidth="1"/>
    <col min="11176" max="11176" width="1.5703125" style="79" customWidth="1"/>
    <col min="11177" max="11177" width="1.28515625" style="79" customWidth="1"/>
    <col min="11178" max="11178" width="59" style="79" customWidth="1"/>
    <col min="11179" max="11179" width="1.5703125" style="79" customWidth="1"/>
    <col min="11180" max="11180" width="1.28515625" style="79" customWidth="1"/>
    <col min="11181" max="11181" width="73.85546875" style="79" customWidth="1"/>
    <col min="11182" max="11182" width="8" style="79" customWidth="1"/>
    <col min="11183" max="11185" width="10.140625" style="79" customWidth="1"/>
    <col min="11186" max="11186" width="0.85546875" style="79" customWidth="1"/>
    <col min="11187" max="11190" width="10.85546875" style="79" customWidth="1"/>
    <col min="11191" max="11191" width="1.5703125" style="79" customWidth="1"/>
    <col min="11192" max="11192" width="10.140625" style="79" customWidth="1"/>
    <col min="11193" max="11193" width="11.140625" style="79" customWidth="1"/>
    <col min="11194" max="11195" width="10.140625" style="79" customWidth="1"/>
    <col min="11196" max="11196" width="9.140625" style="79"/>
    <col min="11197" max="11197" width="1.5703125" style="79" customWidth="1"/>
    <col min="11198" max="11198" width="1.28515625" style="79" customWidth="1"/>
    <col min="11199" max="11199" width="73.85546875" style="79" customWidth="1"/>
    <col min="11200" max="11200" width="9.140625" style="79"/>
    <col min="11201" max="11203" width="10.140625" style="79" customWidth="1"/>
    <col min="11204" max="11204" width="0.85546875" style="79" customWidth="1"/>
    <col min="11205" max="11205" width="9.42578125" style="79" customWidth="1"/>
    <col min="11206" max="11206" width="11.140625" style="79" customWidth="1"/>
    <col min="11207" max="11207" width="0.28515625" style="79" customWidth="1"/>
    <col min="11208" max="11208" width="9.42578125" style="79" customWidth="1"/>
    <col min="11209" max="11209" width="10.85546875" style="79" customWidth="1"/>
    <col min="11210" max="11210" width="0.28515625" style="79" customWidth="1"/>
    <col min="11211" max="11212" width="13.5703125" style="79" customWidth="1"/>
    <col min="11213" max="11213" width="6" style="79" customWidth="1"/>
    <col min="11214" max="11225" width="9.140625" style="79"/>
    <col min="11226" max="11226" width="12.140625" style="79" bestFit="1" customWidth="1"/>
    <col min="11227" max="11227" width="9.140625" style="79"/>
    <col min="11228" max="11228" width="3" style="79" bestFit="1" customWidth="1"/>
    <col min="11229" max="11229" width="8.140625" style="79" bestFit="1" customWidth="1"/>
    <col min="11230" max="11230" width="78.140625" style="79" bestFit="1" customWidth="1"/>
    <col min="11231" max="11231" width="12.28515625" style="79" bestFit="1" customWidth="1"/>
    <col min="11232" max="11234" width="14.28515625" style="79" bestFit="1" customWidth="1"/>
    <col min="11235" max="11235" width="10.28515625" style="79" bestFit="1" customWidth="1"/>
    <col min="11236" max="11236" width="14.42578125" style="79" bestFit="1" customWidth="1"/>
    <col min="11237" max="11237" width="10.28515625" style="79" bestFit="1" customWidth="1"/>
    <col min="11238" max="11238" width="14.42578125" style="79" bestFit="1" customWidth="1"/>
    <col min="11239" max="11239" width="10.28515625" style="79" bestFit="1" customWidth="1"/>
    <col min="11240" max="11240" width="14.42578125" style="79" bestFit="1" customWidth="1"/>
    <col min="11241" max="11402" width="9.140625" style="79"/>
    <col min="11403" max="11403" width="1.140625" style="79" customWidth="1"/>
    <col min="11404" max="11404" width="0.85546875" style="79" customWidth="1"/>
    <col min="11405" max="11405" width="74.5703125" style="79" customWidth="1"/>
    <col min="11406" max="11406" width="1.140625" style="79" customWidth="1"/>
    <col min="11407" max="11407" width="0.85546875" style="79" customWidth="1"/>
    <col min="11408" max="11408" width="71.7109375" style="79" customWidth="1"/>
    <col min="11409" max="11409" width="7.5703125" style="79" customWidth="1"/>
    <col min="11410" max="11410" width="8.7109375" style="79" customWidth="1"/>
    <col min="11411" max="11412" width="8.42578125" style="79" customWidth="1"/>
    <col min="11413" max="11413" width="0.28515625" style="79" customWidth="1"/>
    <col min="11414" max="11414" width="9.85546875" style="79" customWidth="1"/>
    <col min="11415" max="11415" width="11.5703125" style="79" customWidth="1"/>
    <col min="11416" max="11416" width="9" style="79" customWidth="1"/>
    <col min="11417" max="11417" width="10.85546875" style="79" customWidth="1"/>
    <col min="11418" max="11418" width="11.42578125" style="79" customWidth="1"/>
    <col min="11419" max="11419" width="12.140625" style="79" customWidth="1"/>
    <col min="11420" max="11420" width="11" style="79" customWidth="1"/>
    <col min="11421" max="11421" width="12" style="79" customWidth="1"/>
    <col min="11422" max="11425" width="9.140625" style="79"/>
    <col min="11426" max="11426" width="1.5703125" style="79" customWidth="1"/>
    <col min="11427" max="11427" width="1.28515625" style="79" customWidth="1"/>
    <col min="11428" max="11428" width="74" style="79" customWidth="1"/>
    <col min="11429" max="11429" width="7.42578125" style="79" customWidth="1"/>
    <col min="11430" max="11431" width="10.7109375" style="79" customWidth="1"/>
    <col min="11432" max="11432" width="1.5703125" style="79" customWidth="1"/>
    <col min="11433" max="11433" width="1.28515625" style="79" customWidth="1"/>
    <col min="11434" max="11434" width="59" style="79" customWidth="1"/>
    <col min="11435" max="11435" width="1.5703125" style="79" customWidth="1"/>
    <col min="11436" max="11436" width="1.28515625" style="79" customWidth="1"/>
    <col min="11437" max="11437" width="73.85546875" style="79" customWidth="1"/>
    <col min="11438" max="11438" width="8" style="79" customWidth="1"/>
    <col min="11439" max="11441" width="10.140625" style="79" customWidth="1"/>
    <col min="11442" max="11442" width="0.85546875" style="79" customWidth="1"/>
    <col min="11443" max="11446" width="10.85546875" style="79" customWidth="1"/>
    <col min="11447" max="11447" width="1.5703125" style="79" customWidth="1"/>
    <col min="11448" max="11448" width="10.140625" style="79" customWidth="1"/>
    <col min="11449" max="11449" width="11.140625" style="79" customWidth="1"/>
    <col min="11450" max="11451" width="10.140625" style="79" customWidth="1"/>
    <col min="11452" max="11452" width="9.140625" style="79"/>
    <col min="11453" max="11453" width="1.5703125" style="79" customWidth="1"/>
    <col min="11454" max="11454" width="1.28515625" style="79" customWidth="1"/>
    <col min="11455" max="11455" width="73.85546875" style="79" customWidth="1"/>
    <col min="11456" max="11456" width="9.140625" style="79"/>
    <col min="11457" max="11459" width="10.140625" style="79" customWidth="1"/>
    <col min="11460" max="11460" width="0.85546875" style="79" customWidth="1"/>
    <col min="11461" max="11461" width="9.42578125" style="79" customWidth="1"/>
    <col min="11462" max="11462" width="11.140625" style="79" customWidth="1"/>
    <col min="11463" max="11463" width="0.28515625" style="79" customWidth="1"/>
    <col min="11464" max="11464" width="9.42578125" style="79" customWidth="1"/>
    <col min="11465" max="11465" width="10.85546875" style="79" customWidth="1"/>
    <col min="11466" max="11466" width="0.28515625" style="79" customWidth="1"/>
    <col min="11467" max="11468" width="13.5703125" style="79" customWidth="1"/>
    <col min="11469" max="11469" width="6" style="79" customWidth="1"/>
    <col min="11470" max="11481" width="9.140625" style="79"/>
    <col min="11482" max="11482" width="12.140625" style="79" bestFit="1" customWidth="1"/>
    <col min="11483" max="11483" width="9.140625" style="79"/>
    <col min="11484" max="11484" width="3" style="79" bestFit="1" customWidth="1"/>
    <col min="11485" max="11485" width="8.140625" style="79" bestFit="1" customWidth="1"/>
    <col min="11486" max="11486" width="78.140625" style="79" bestFit="1" customWidth="1"/>
    <col min="11487" max="11487" width="12.28515625" style="79" bestFit="1" customWidth="1"/>
    <col min="11488" max="11490" width="14.28515625" style="79" bestFit="1" customWidth="1"/>
    <col min="11491" max="11491" width="10.28515625" style="79" bestFit="1" customWidth="1"/>
    <col min="11492" max="11492" width="14.42578125" style="79" bestFit="1" customWidth="1"/>
    <col min="11493" max="11493" width="10.28515625" style="79" bestFit="1" customWidth="1"/>
    <col min="11494" max="11494" width="14.42578125" style="79" bestFit="1" customWidth="1"/>
    <col min="11495" max="11495" width="10.28515625" style="79" bestFit="1" customWidth="1"/>
    <col min="11496" max="11496" width="14.42578125" style="79" bestFit="1" customWidth="1"/>
    <col min="11497" max="11658" width="9.140625" style="79"/>
    <col min="11659" max="11659" width="1.140625" style="79" customWidth="1"/>
    <col min="11660" max="11660" width="0.85546875" style="79" customWidth="1"/>
    <col min="11661" max="11661" width="74.5703125" style="79" customWidth="1"/>
    <col min="11662" max="11662" width="1.140625" style="79" customWidth="1"/>
    <col min="11663" max="11663" width="0.85546875" style="79" customWidth="1"/>
    <col min="11664" max="11664" width="71.7109375" style="79" customWidth="1"/>
    <col min="11665" max="11665" width="7.5703125" style="79" customWidth="1"/>
    <col min="11666" max="11666" width="8.7109375" style="79" customWidth="1"/>
    <col min="11667" max="11668" width="8.42578125" style="79" customWidth="1"/>
    <col min="11669" max="11669" width="0.28515625" style="79" customWidth="1"/>
    <col min="11670" max="11670" width="9.85546875" style="79" customWidth="1"/>
    <col min="11671" max="11671" width="11.5703125" style="79" customWidth="1"/>
    <col min="11672" max="11672" width="9" style="79" customWidth="1"/>
    <col min="11673" max="11673" width="10.85546875" style="79" customWidth="1"/>
    <col min="11674" max="11674" width="11.42578125" style="79" customWidth="1"/>
    <col min="11675" max="11675" width="12.140625" style="79" customWidth="1"/>
    <col min="11676" max="11676" width="11" style="79" customWidth="1"/>
    <col min="11677" max="11677" width="12" style="79" customWidth="1"/>
    <col min="11678" max="11681" width="9.140625" style="79"/>
    <col min="11682" max="11682" width="1.5703125" style="79" customWidth="1"/>
    <col min="11683" max="11683" width="1.28515625" style="79" customWidth="1"/>
    <col min="11684" max="11684" width="74" style="79" customWidth="1"/>
    <col min="11685" max="11685" width="7.42578125" style="79" customWidth="1"/>
    <col min="11686" max="11687" width="10.7109375" style="79" customWidth="1"/>
    <col min="11688" max="11688" width="1.5703125" style="79" customWidth="1"/>
    <col min="11689" max="11689" width="1.28515625" style="79" customWidth="1"/>
    <col min="11690" max="11690" width="59" style="79" customWidth="1"/>
    <col min="11691" max="11691" width="1.5703125" style="79" customWidth="1"/>
    <col min="11692" max="11692" width="1.28515625" style="79" customWidth="1"/>
    <col min="11693" max="11693" width="73.85546875" style="79" customWidth="1"/>
    <col min="11694" max="11694" width="8" style="79" customWidth="1"/>
    <col min="11695" max="11697" width="10.140625" style="79" customWidth="1"/>
    <col min="11698" max="11698" width="0.85546875" style="79" customWidth="1"/>
    <col min="11699" max="11702" width="10.85546875" style="79" customWidth="1"/>
    <col min="11703" max="11703" width="1.5703125" style="79" customWidth="1"/>
    <col min="11704" max="11704" width="10.140625" style="79" customWidth="1"/>
    <col min="11705" max="11705" width="11.140625" style="79" customWidth="1"/>
    <col min="11706" max="11707" width="10.140625" style="79" customWidth="1"/>
    <col min="11708" max="11708" width="9.140625" style="79"/>
    <col min="11709" max="11709" width="1.5703125" style="79" customWidth="1"/>
    <col min="11710" max="11710" width="1.28515625" style="79" customWidth="1"/>
    <col min="11711" max="11711" width="73.85546875" style="79" customWidth="1"/>
    <col min="11712" max="11712" width="9.140625" style="79"/>
    <col min="11713" max="11715" width="10.140625" style="79" customWidth="1"/>
    <col min="11716" max="11716" width="0.85546875" style="79" customWidth="1"/>
    <col min="11717" max="11717" width="9.42578125" style="79" customWidth="1"/>
    <col min="11718" max="11718" width="11.140625" style="79" customWidth="1"/>
    <col min="11719" max="11719" width="0.28515625" style="79" customWidth="1"/>
    <col min="11720" max="11720" width="9.42578125" style="79" customWidth="1"/>
    <col min="11721" max="11721" width="10.85546875" style="79" customWidth="1"/>
    <col min="11722" max="11722" width="0.28515625" style="79" customWidth="1"/>
    <col min="11723" max="11724" width="13.5703125" style="79" customWidth="1"/>
    <col min="11725" max="11725" width="6" style="79" customWidth="1"/>
    <col min="11726" max="11737" width="9.140625" style="79"/>
    <col min="11738" max="11738" width="12.140625" style="79" bestFit="1" customWidth="1"/>
    <col min="11739" max="11739" width="9.140625" style="79"/>
    <col min="11740" max="11740" width="3" style="79" bestFit="1" customWidth="1"/>
    <col min="11741" max="11741" width="8.140625" style="79" bestFit="1" customWidth="1"/>
    <col min="11742" max="11742" width="78.140625" style="79" bestFit="1" customWidth="1"/>
    <col min="11743" max="11743" width="12.28515625" style="79" bestFit="1" customWidth="1"/>
    <col min="11744" max="11746" width="14.28515625" style="79" bestFit="1" customWidth="1"/>
    <col min="11747" max="11747" width="10.28515625" style="79" bestFit="1" customWidth="1"/>
    <col min="11748" max="11748" width="14.42578125" style="79" bestFit="1" customWidth="1"/>
    <col min="11749" max="11749" width="10.28515625" style="79" bestFit="1" customWidth="1"/>
    <col min="11750" max="11750" width="14.42578125" style="79" bestFit="1" customWidth="1"/>
    <col min="11751" max="11751" width="10.28515625" style="79" bestFit="1" customWidth="1"/>
    <col min="11752" max="11752" width="14.42578125" style="79" bestFit="1" customWidth="1"/>
    <col min="11753" max="11914" width="9.140625" style="79"/>
    <col min="11915" max="11915" width="1.140625" style="79" customWidth="1"/>
    <col min="11916" max="11916" width="0.85546875" style="79" customWidth="1"/>
    <col min="11917" max="11917" width="74.5703125" style="79" customWidth="1"/>
    <col min="11918" max="11918" width="1.140625" style="79" customWidth="1"/>
    <col min="11919" max="11919" width="0.85546875" style="79" customWidth="1"/>
    <col min="11920" max="11920" width="71.7109375" style="79" customWidth="1"/>
    <col min="11921" max="11921" width="7.5703125" style="79" customWidth="1"/>
    <col min="11922" max="11922" width="8.7109375" style="79" customWidth="1"/>
    <col min="11923" max="11924" width="8.42578125" style="79" customWidth="1"/>
    <col min="11925" max="11925" width="0.28515625" style="79" customWidth="1"/>
    <col min="11926" max="11926" width="9.85546875" style="79" customWidth="1"/>
    <col min="11927" max="11927" width="11.5703125" style="79" customWidth="1"/>
    <col min="11928" max="11928" width="9" style="79" customWidth="1"/>
    <col min="11929" max="11929" width="10.85546875" style="79" customWidth="1"/>
    <col min="11930" max="11930" width="11.42578125" style="79" customWidth="1"/>
    <col min="11931" max="11931" width="12.140625" style="79" customWidth="1"/>
    <col min="11932" max="11932" width="11" style="79" customWidth="1"/>
    <col min="11933" max="11933" width="12" style="79" customWidth="1"/>
    <col min="11934" max="11937" width="9.140625" style="79"/>
    <col min="11938" max="11938" width="1.5703125" style="79" customWidth="1"/>
    <col min="11939" max="11939" width="1.28515625" style="79" customWidth="1"/>
    <col min="11940" max="11940" width="74" style="79" customWidth="1"/>
    <col min="11941" max="11941" width="7.42578125" style="79" customWidth="1"/>
    <col min="11942" max="11943" width="10.7109375" style="79" customWidth="1"/>
    <col min="11944" max="11944" width="1.5703125" style="79" customWidth="1"/>
    <col min="11945" max="11945" width="1.28515625" style="79" customWidth="1"/>
    <col min="11946" max="11946" width="59" style="79" customWidth="1"/>
    <col min="11947" max="11947" width="1.5703125" style="79" customWidth="1"/>
    <col min="11948" max="11948" width="1.28515625" style="79" customWidth="1"/>
    <col min="11949" max="11949" width="73.85546875" style="79" customWidth="1"/>
    <col min="11950" max="11950" width="8" style="79" customWidth="1"/>
    <col min="11951" max="11953" width="10.140625" style="79" customWidth="1"/>
    <col min="11954" max="11954" width="0.85546875" style="79" customWidth="1"/>
    <col min="11955" max="11958" width="10.85546875" style="79" customWidth="1"/>
    <col min="11959" max="11959" width="1.5703125" style="79" customWidth="1"/>
    <col min="11960" max="11960" width="10.140625" style="79" customWidth="1"/>
    <col min="11961" max="11961" width="11.140625" style="79" customWidth="1"/>
    <col min="11962" max="11963" width="10.140625" style="79" customWidth="1"/>
    <col min="11964" max="11964" width="9.140625" style="79"/>
    <col min="11965" max="11965" width="1.5703125" style="79" customWidth="1"/>
    <col min="11966" max="11966" width="1.28515625" style="79" customWidth="1"/>
    <col min="11967" max="11967" width="73.85546875" style="79" customWidth="1"/>
    <col min="11968" max="11968" width="9.140625" style="79"/>
    <col min="11969" max="11971" width="10.140625" style="79" customWidth="1"/>
    <col min="11972" max="11972" width="0.85546875" style="79" customWidth="1"/>
    <col min="11973" max="11973" width="9.42578125" style="79" customWidth="1"/>
    <col min="11974" max="11974" width="11.140625" style="79" customWidth="1"/>
    <col min="11975" max="11975" width="0.28515625" style="79" customWidth="1"/>
    <col min="11976" max="11976" width="9.42578125" style="79" customWidth="1"/>
    <col min="11977" max="11977" width="10.85546875" style="79" customWidth="1"/>
    <col min="11978" max="11978" width="0.28515625" style="79" customWidth="1"/>
    <col min="11979" max="11980" width="13.5703125" style="79" customWidth="1"/>
    <col min="11981" max="11981" width="6" style="79" customWidth="1"/>
    <col min="11982" max="11993" width="9.140625" style="79"/>
    <col min="11994" max="11994" width="12.140625" style="79" bestFit="1" customWidth="1"/>
    <col min="11995" max="11995" width="9.140625" style="79"/>
    <col min="11996" max="11996" width="3" style="79" bestFit="1" customWidth="1"/>
    <col min="11997" max="11997" width="8.140625" style="79" bestFit="1" customWidth="1"/>
    <col min="11998" max="11998" width="78.140625" style="79" bestFit="1" customWidth="1"/>
    <col min="11999" max="11999" width="12.28515625" style="79" bestFit="1" customWidth="1"/>
    <col min="12000" max="12002" width="14.28515625" style="79" bestFit="1" customWidth="1"/>
    <col min="12003" max="12003" width="10.28515625" style="79" bestFit="1" customWidth="1"/>
    <col min="12004" max="12004" width="14.42578125" style="79" bestFit="1" customWidth="1"/>
    <col min="12005" max="12005" width="10.28515625" style="79" bestFit="1" customWidth="1"/>
    <col min="12006" max="12006" width="14.42578125" style="79" bestFit="1" customWidth="1"/>
    <col min="12007" max="12007" width="10.28515625" style="79" bestFit="1" customWidth="1"/>
    <col min="12008" max="12008" width="14.42578125" style="79" bestFit="1" customWidth="1"/>
    <col min="12009" max="12170" width="9.140625" style="79"/>
    <col min="12171" max="12171" width="1.140625" style="79" customWidth="1"/>
    <col min="12172" max="12172" width="0.85546875" style="79" customWidth="1"/>
    <col min="12173" max="12173" width="74.5703125" style="79" customWidth="1"/>
    <col min="12174" max="12174" width="1.140625" style="79" customWidth="1"/>
    <col min="12175" max="12175" width="0.85546875" style="79" customWidth="1"/>
    <col min="12176" max="12176" width="71.7109375" style="79" customWidth="1"/>
    <col min="12177" max="12177" width="7.5703125" style="79" customWidth="1"/>
    <col min="12178" max="12178" width="8.7109375" style="79" customWidth="1"/>
    <col min="12179" max="12180" width="8.42578125" style="79" customWidth="1"/>
    <col min="12181" max="12181" width="0.28515625" style="79" customWidth="1"/>
    <col min="12182" max="12182" width="9.85546875" style="79" customWidth="1"/>
    <col min="12183" max="12183" width="11.5703125" style="79" customWidth="1"/>
    <col min="12184" max="12184" width="9" style="79" customWidth="1"/>
    <col min="12185" max="12185" width="10.85546875" style="79" customWidth="1"/>
    <col min="12186" max="12186" width="11.42578125" style="79" customWidth="1"/>
    <col min="12187" max="12187" width="12.140625" style="79" customWidth="1"/>
    <col min="12188" max="12188" width="11" style="79" customWidth="1"/>
    <col min="12189" max="12189" width="12" style="79" customWidth="1"/>
    <col min="12190" max="12193" width="9.140625" style="79"/>
    <col min="12194" max="12194" width="1.5703125" style="79" customWidth="1"/>
    <col min="12195" max="12195" width="1.28515625" style="79" customWidth="1"/>
    <col min="12196" max="12196" width="74" style="79" customWidth="1"/>
    <col min="12197" max="12197" width="7.42578125" style="79" customWidth="1"/>
    <col min="12198" max="12199" width="10.7109375" style="79" customWidth="1"/>
    <col min="12200" max="12200" width="1.5703125" style="79" customWidth="1"/>
    <col min="12201" max="12201" width="1.28515625" style="79" customWidth="1"/>
    <col min="12202" max="12202" width="59" style="79" customWidth="1"/>
    <col min="12203" max="12203" width="1.5703125" style="79" customWidth="1"/>
    <col min="12204" max="12204" width="1.28515625" style="79" customWidth="1"/>
    <col min="12205" max="12205" width="73.85546875" style="79" customWidth="1"/>
    <col min="12206" max="12206" width="8" style="79" customWidth="1"/>
    <col min="12207" max="12209" width="10.140625" style="79" customWidth="1"/>
    <col min="12210" max="12210" width="0.85546875" style="79" customWidth="1"/>
    <col min="12211" max="12214" width="10.85546875" style="79" customWidth="1"/>
    <col min="12215" max="12215" width="1.5703125" style="79" customWidth="1"/>
    <col min="12216" max="12216" width="10.140625" style="79" customWidth="1"/>
    <col min="12217" max="12217" width="11.140625" style="79" customWidth="1"/>
    <col min="12218" max="12219" width="10.140625" style="79" customWidth="1"/>
    <col min="12220" max="12220" width="9.140625" style="79"/>
    <col min="12221" max="12221" width="1.5703125" style="79" customWidth="1"/>
    <col min="12222" max="12222" width="1.28515625" style="79" customWidth="1"/>
    <col min="12223" max="12223" width="73.85546875" style="79" customWidth="1"/>
    <col min="12224" max="12224" width="9.140625" style="79"/>
    <col min="12225" max="12227" width="10.140625" style="79" customWidth="1"/>
    <col min="12228" max="12228" width="0.85546875" style="79" customWidth="1"/>
    <col min="12229" max="12229" width="9.42578125" style="79" customWidth="1"/>
    <col min="12230" max="12230" width="11.140625" style="79" customWidth="1"/>
    <col min="12231" max="12231" width="0.28515625" style="79" customWidth="1"/>
    <col min="12232" max="12232" width="9.42578125" style="79" customWidth="1"/>
    <col min="12233" max="12233" width="10.85546875" style="79" customWidth="1"/>
    <col min="12234" max="12234" width="0.28515625" style="79" customWidth="1"/>
    <col min="12235" max="12236" width="13.5703125" style="79" customWidth="1"/>
    <col min="12237" max="12237" width="6" style="79" customWidth="1"/>
    <col min="12238" max="12249" width="9.140625" style="79"/>
    <col min="12250" max="12250" width="12.140625" style="79" bestFit="1" customWidth="1"/>
    <col min="12251" max="12251" width="9.140625" style="79"/>
    <col min="12252" max="12252" width="3" style="79" bestFit="1" customWidth="1"/>
    <col min="12253" max="12253" width="8.140625" style="79" bestFit="1" customWidth="1"/>
    <col min="12254" max="12254" width="78.140625" style="79" bestFit="1" customWidth="1"/>
    <col min="12255" max="12255" width="12.28515625" style="79" bestFit="1" customWidth="1"/>
    <col min="12256" max="12258" width="14.28515625" style="79" bestFit="1" customWidth="1"/>
    <col min="12259" max="12259" width="10.28515625" style="79" bestFit="1" customWidth="1"/>
    <col min="12260" max="12260" width="14.42578125" style="79" bestFit="1" customWidth="1"/>
    <col min="12261" max="12261" width="10.28515625" style="79" bestFit="1" customWidth="1"/>
    <col min="12262" max="12262" width="14.42578125" style="79" bestFit="1" customWidth="1"/>
    <col min="12263" max="12263" width="10.28515625" style="79" bestFit="1" customWidth="1"/>
    <col min="12264" max="12264" width="14.42578125" style="79" bestFit="1" customWidth="1"/>
    <col min="12265" max="12426" width="9.140625" style="79"/>
    <col min="12427" max="12427" width="1.140625" style="79" customWidth="1"/>
    <col min="12428" max="12428" width="0.85546875" style="79" customWidth="1"/>
    <col min="12429" max="12429" width="74.5703125" style="79" customWidth="1"/>
    <col min="12430" max="12430" width="1.140625" style="79" customWidth="1"/>
    <col min="12431" max="12431" width="0.85546875" style="79" customWidth="1"/>
    <col min="12432" max="12432" width="71.7109375" style="79" customWidth="1"/>
    <col min="12433" max="12433" width="7.5703125" style="79" customWidth="1"/>
    <col min="12434" max="12434" width="8.7109375" style="79" customWidth="1"/>
    <col min="12435" max="12436" width="8.42578125" style="79" customWidth="1"/>
    <col min="12437" max="12437" width="0.28515625" style="79" customWidth="1"/>
    <col min="12438" max="12438" width="9.85546875" style="79" customWidth="1"/>
    <col min="12439" max="12439" width="11.5703125" style="79" customWidth="1"/>
    <col min="12440" max="12440" width="9" style="79" customWidth="1"/>
    <col min="12441" max="12441" width="10.85546875" style="79" customWidth="1"/>
    <col min="12442" max="12442" width="11.42578125" style="79" customWidth="1"/>
    <col min="12443" max="12443" width="12.140625" style="79" customWidth="1"/>
    <col min="12444" max="12444" width="11" style="79" customWidth="1"/>
    <col min="12445" max="12445" width="12" style="79" customWidth="1"/>
    <col min="12446" max="12449" width="9.140625" style="79"/>
    <col min="12450" max="12450" width="1.5703125" style="79" customWidth="1"/>
    <col min="12451" max="12451" width="1.28515625" style="79" customWidth="1"/>
    <col min="12452" max="12452" width="74" style="79" customWidth="1"/>
    <col min="12453" max="12453" width="7.42578125" style="79" customWidth="1"/>
    <col min="12454" max="12455" width="10.7109375" style="79" customWidth="1"/>
    <col min="12456" max="12456" width="1.5703125" style="79" customWidth="1"/>
    <col min="12457" max="12457" width="1.28515625" style="79" customWidth="1"/>
    <col min="12458" max="12458" width="59" style="79" customWidth="1"/>
    <col min="12459" max="12459" width="1.5703125" style="79" customWidth="1"/>
    <col min="12460" max="12460" width="1.28515625" style="79" customWidth="1"/>
    <col min="12461" max="12461" width="73.85546875" style="79" customWidth="1"/>
    <col min="12462" max="12462" width="8" style="79" customWidth="1"/>
    <col min="12463" max="12465" width="10.140625" style="79" customWidth="1"/>
    <col min="12466" max="12466" width="0.85546875" style="79" customWidth="1"/>
    <col min="12467" max="12470" width="10.85546875" style="79" customWidth="1"/>
    <col min="12471" max="12471" width="1.5703125" style="79" customWidth="1"/>
    <col min="12472" max="12472" width="10.140625" style="79" customWidth="1"/>
    <col min="12473" max="12473" width="11.140625" style="79" customWidth="1"/>
    <col min="12474" max="12475" width="10.140625" style="79" customWidth="1"/>
    <col min="12476" max="12476" width="9.140625" style="79"/>
    <col min="12477" max="12477" width="1.5703125" style="79" customWidth="1"/>
    <col min="12478" max="12478" width="1.28515625" style="79" customWidth="1"/>
    <col min="12479" max="12479" width="73.85546875" style="79" customWidth="1"/>
    <col min="12480" max="12480" width="9.140625" style="79"/>
    <col min="12481" max="12483" width="10.140625" style="79" customWidth="1"/>
    <col min="12484" max="12484" width="0.85546875" style="79" customWidth="1"/>
    <col min="12485" max="12485" width="9.42578125" style="79" customWidth="1"/>
    <col min="12486" max="12486" width="11.140625" style="79" customWidth="1"/>
    <col min="12487" max="12487" width="0.28515625" style="79" customWidth="1"/>
    <col min="12488" max="12488" width="9.42578125" style="79" customWidth="1"/>
    <col min="12489" max="12489" width="10.85546875" style="79" customWidth="1"/>
    <col min="12490" max="12490" width="0.28515625" style="79" customWidth="1"/>
    <col min="12491" max="12492" width="13.5703125" style="79" customWidth="1"/>
    <col min="12493" max="12493" width="6" style="79" customWidth="1"/>
    <col min="12494" max="12505" width="9.140625" style="79"/>
    <col min="12506" max="12506" width="12.140625" style="79" bestFit="1" customWidth="1"/>
    <col min="12507" max="12507" width="9.140625" style="79"/>
    <col min="12508" max="12508" width="3" style="79" bestFit="1" customWidth="1"/>
    <col min="12509" max="12509" width="8.140625" style="79" bestFit="1" customWidth="1"/>
    <col min="12510" max="12510" width="78.140625" style="79" bestFit="1" customWidth="1"/>
    <col min="12511" max="12511" width="12.28515625" style="79" bestFit="1" customWidth="1"/>
    <col min="12512" max="12514" width="14.28515625" style="79" bestFit="1" customWidth="1"/>
    <col min="12515" max="12515" width="10.28515625" style="79" bestFit="1" customWidth="1"/>
    <col min="12516" max="12516" width="14.42578125" style="79" bestFit="1" customWidth="1"/>
    <col min="12517" max="12517" width="10.28515625" style="79" bestFit="1" customWidth="1"/>
    <col min="12518" max="12518" width="14.42578125" style="79" bestFit="1" customWidth="1"/>
    <col min="12519" max="12519" width="10.28515625" style="79" bestFit="1" customWidth="1"/>
    <col min="12520" max="12520" width="14.42578125" style="79" bestFit="1" customWidth="1"/>
    <col min="12521" max="12682" width="9.140625" style="79"/>
    <col min="12683" max="12683" width="1.140625" style="79" customWidth="1"/>
    <col min="12684" max="12684" width="0.85546875" style="79" customWidth="1"/>
    <col min="12685" max="12685" width="74.5703125" style="79" customWidth="1"/>
    <col min="12686" max="12686" width="1.140625" style="79" customWidth="1"/>
    <col min="12687" max="12687" width="0.85546875" style="79" customWidth="1"/>
    <col min="12688" max="12688" width="71.7109375" style="79" customWidth="1"/>
    <col min="12689" max="12689" width="7.5703125" style="79" customWidth="1"/>
    <col min="12690" max="12690" width="8.7109375" style="79" customWidth="1"/>
    <col min="12691" max="12692" width="8.42578125" style="79" customWidth="1"/>
    <col min="12693" max="12693" width="0.28515625" style="79" customWidth="1"/>
    <col min="12694" max="12694" width="9.85546875" style="79" customWidth="1"/>
    <col min="12695" max="12695" width="11.5703125" style="79" customWidth="1"/>
    <col min="12696" max="12696" width="9" style="79" customWidth="1"/>
    <col min="12697" max="12697" width="10.85546875" style="79" customWidth="1"/>
    <col min="12698" max="12698" width="11.42578125" style="79" customWidth="1"/>
    <col min="12699" max="12699" width="12.140625" style="79" customWidth="1"/>
    <col min="12700" max="12700" width="11" style="79" customWidth="1"/>
    <col min="12701" max="12701" width="12" style="79" customWidth="1"/>
    <col min="12702" max="12705" width="9.140625" style="79"/>
    <col min="12706" max="12706" width="1.5703125" style="79" customWidth="1"/>
    <col min="12707" max="12707" width="1.28515625" style="79" customWidth="1"/>
    <col min="12708" max="12708" width="74" style="79" customWidth="1"/>
    <col min="12709" max="12709" width="7.42578125" style="79" customWidth="1"/>
    <col min="12710" max="12711" width="10.7109375" style="79" customWidth="1"/>
    <col min="12712" max="12712" width="1.5703125" style="79" customWidth="1"/>
    <col min="12713" max="12713" width="1.28515625" style="79" customWidth="1"/>
    <col min="12714" max="12714" width="59" style="79" customWidth="1"/>
    <col min="12715" max="12715" width="1.5703125" style="79" customWidth="1"/>
    <col min="12716" max="12716" width="1.28515625" style="79" customWidth="1"/>
    <col min="12717" max="12717" width="73.85546875" style="79" customWidth="1"/>
    <col min="12718" max="12718" width="8" style="79" customWidth="1"/>
    <col min="12719" max="12721" width="10.140625" style="79" customWidth="1"/>
    <col min="12722" max="12722" width="0.85546875" style="79" customWidth="1"/>
    <col min="12723" max="12726" width="10.85546875" style="79" customWidth="1"/>
    <col min="12727" max="12727" width="1.5703125" style="79" customWidth="1"/>
    <col min="12728" max="12728" width="10.140625" style="79" customWidth="1"/>
    <col min="12729" max="12729" width="11.140625" style="79" customWidth="1"/>
    <col min="12730" max="12731" width="10.140625" style="79" customWidth="1"/>
    <col min="12732" max="12732" width="9.140625" style="79"/>
    <col min="12733" max="12733" width="1.5703125" style="79" customWidth="1"/>
    <col min="12734" max="12734" width="1.28515625" style="79" customWidth="1"/>
    <col min="12735" max="12735" width="73.85546875" style="79" customWidth="1"/>
    <col min="12736" max="12736" width="9.140625" style="79"/>
    <col min="12737" max="12739" width="10.140625" style="79" customWidth="1"/>
    <col min="12740" max="12740" width="0.85546875" style="79" customWidth="1"/>
    <col min="12741" max="12741" width="9.42578125" style="79" customWidth="1"/>
    <col min="12742" max="12742" width="11.140625" style="79" customWidth="1"/>
    <col min="12743" max="12743" width="0.28515625" style="79" customWidth="1"/>
    <col min="12744" max="12744" width="9.42578125" style="79" customWidth="1"/>
    <col min="12745" max="12745" width="10.85546875" style="79" customWidth="1"/>
    <col min="12746" max="12746" width="0.28515625" style="79" customWidth="1"/>
    <col min="12747" max="12748" width="13.5703125" style="79" customWidth="1"/>
    <col min="12749" max="12749" width="6" style="79" customWidth="1"/>
    <col min="12750" max="12761" width="9.140625" style="79"/>
    <col min="12762" max="12762" width="12.140625" style="79" bestFit="1" customWidth="1"/>
    <col min="12763" max="12763" width="9.140625" style="79"/>
    <col min="12764" max="12764" width="3" style="79" bestFit="1" customWidth="1"/>
    <col min="12765" max="12765" width="8.140625" style="79" bestFit="1" customWidth="1"/>
    <col min="12766" max="12766" width="78.140625" style="79" bestFit="1" customWidth="1"/>
    <col min="12767" max="12767" width="12.28515625" style="79" bestFit="1" customWidth="1"/>
    <col min="12768" max="12770" width="14.28515625" style="79" bestFit="1" customWidth="1"/>
    <col min="12771" max="12771" width="10.28515625" style="79" bestFit="1" customWidth="1"/>
    <col min="12772" max="12772" width="14.42578125" style="79" bestFit="1" customWidth="1"/>
    <col min="12773" max="12773" width="10.28515625" style="79" bestFit="1" customWidth="1"/>
    <col min="12774" max="12774" width="14.42578125" style="79" bestFit="1" customWidth="1"/>
    <col min="12775" max="12775" width="10.28515625" style="79" bestFit="1" customWidth="1"/>
    <col min="12776" max="12776" width="14.42578125" style="79" bestFit="1" customWidth="1"/>
    <col min="12777" max="12938" width="9.140625" style="79"/>
    <col min="12939" max="12939" width="1.140625" style="79" customWidth="1"/>
    <col min="12940" max="12940" width="0.85546875" style="79" customWidth="1"/>
    <col min="12941" max="12941" width="74.5703125" style="79" customWidth="1"/>
    <col min="12942" max="12942" width="1.140625" style="79" customWidth="1"/>
    <col min="12943" max="12943" width="0.85546875" style="79" customWidth="1"/>
    <col min="12944" max="12944" width="71.7109375" style="79" customWidth="1"/>
    <col min="12945" max="12945" width="7.5703125" style="79" customWidth="1"/>
    <col min="12946" max="12946" width="8.7109375" style="79" customWidth="1"/>
    <col min="12947" max="12948" width="8.42578125" style="79" customWidth="1"/>
    <col min="12949" max="12949" width="0.28515625" style="79" customWidth="1"/>
    <col min="12950" max="12950" width="9.85546875" style="79" customWidth="1"/>
    <col min="12951" max="12951" width="11.5703125" style="79" customWidth="1"/>
    <col min="12952" max="12952" width="9" style="79" customWidth="1"/>
    <col min="12953" max="12953" width="10.85546875" style="79" customWidth="1"/>
    <col min="12954" max="12954" width="11.42578125" style="79" customWidth="1"/>
    <col min="12955" max="12955" width="12.140625" style="79" customWidth="1"/>
    <col min="12956" max="12956" width="11" style="79" customWidth="1"/>
    <col min="12957" max="12957" width="12" style="79" customWidth="1"/>
    <col min="12958" max="12961" width="9.140625" style="79"/>
    <col min="12962" max="12962" width="1.5703125" style="79" customWidth="1"/>
    <col min="12963" max="12963" width="1.28515625" style="79" customWidth="1"/>
    <col min="12964" max="12964" width="74" style="79" customWidth="1"/>
    <col min="12965" max="12965" width="7.42578125" style="79" customWidth="1"/>
    <col min="12966" max="12967" width="10.7109375" style="79" customWidth="1"/>
    <col min="12968" max="12968" width="1.5703125" style="79" customWidth="1"/>
    <col min="12969" max="12969" width="1.28515625" style="79" customWidth="1"/>
    <col min="12970" max="12970" width="59" style="79" customWidth="1"/>
    <col min="12971" max="12971" width="1.5703125" style="79" customWidth="1"/>
    <col min="12972" max="12972" width="1.28515625" style="79" customWidth="1"/>
    <col min="12973" max="12973" width="73.85546875" style="79" customWidth="1"/>
    <col min="12974" max="12974" width="8" style="79" customWidth="1"/>
    <col min="12975" max="12977" width="10.140625" style="79" customWidth="1"/>
    <col min="12978" max="12978" width="0.85546875" style="79" customWidth="1"/>
    <col min="12979" max="12982" width="10.85546875" style="79" customWidth="1"/>
    <col min="12983" max="12983" width="1.5703125" style="79" customWidth="1"/>
    <col min="12984" max="12984" width="10.140625" style="79" customWidth="1"/>
    <col min="12985" max="12985" width="11.140625" style="79" customWidth="1"/>
    <col min="12986" max="12987" width="10.140625" style="79" customWidth="1"/>
    <col min="12988" max="12988" width="9.140625" style="79"/>
    <col min="12989" max="12989" width="1.5703125" style="79" customWidth="1"/>
    <col min="12990" max="12990" width="1.28515625" style="79" customWidth="1"/>
    <col min="12991" max="12991" width="73.85546875" style="79" customWidth="1"/>
    <col min="12992" max="12992" width="9.140625" style="79"/>
    <col min="12993" max="12995" width="10.140625" style="79" customWidth="1"/>
    <col min="12996" max="12996" width="0.85546875" style="79" customWidth="1"/>
    <col min="12997" max="12997" width="9.42578125" style="79" customWidth="1"/>
    <col min="12998" max="12998" width="11.140625" style="79" customWidth="1"/>
    <col min="12999" max="12999" width="0.28515625" style="79" customWidth="1"/>
    <col min="13000" max="13000" width="9.42578125" style="79" customWidth="1"/>
    <col min="13001" max="13001" width="10.85546875" style="79" customWidth="1"/>
    <col min="13002" max="13002" width="0.28515625" style="79" customWidth="1"/>
    <col min="13003" max="13004" width="13.5703125" style="79" customWidth="1"/>
    <col min="13005" max="13005" width="6" style="79" customWidth="1"/>
    <col min="13006" max="13017" width="9.140625" style="79"/>
    <col min="13018" max="13018" width="12.140625" style="79" bestFit="1" customWidth="1"/>
    <col min="13019" max="13019" width="9.140625" style="79"/>
    <col min="13020" max="13020" width="3" style="79" bestFit="1" customWidth="1"/>
    <col min="13021" max="13021" width="8.140625" style="79" bestFit="1" customWidth="1"/>
    <col min="13022" max="13022" width="78.140625" style="79" bestFit="1" customWidth="1"/>
    <col min="13023" max="13023" width="12.28515625" style="79" bestFit="1" customWidth="1"/>
    <col min="13024" max="13026" width="14.28515625" style="79" bestFit="1" customWidth="1"/>
    <col min="13027" max="13027" width="10.28515625" style="79" bestFit="1" customWidth="1"/>
    <col min="13028" max="13028" width="14.42578125" style="79" bestFit="1" customWidth="1"/>
    <col min="13029" max="13029" width="10.28515625" style="79" bestFit="1" customWidth="1"/>
    <col min="13030" max="13030" width="14.42578125" style="79" bestFit="1" customWidth="1"/>
    <col min="13031" max="13031" width="10.28515625" style="79" bestFit="1" customWidth="1"/>
    <col min="13032" max="13032" width="14.42578125" style="79" bestFit="1" customWidth="1"/>
    <col min="13033" max="13194" width="9.140625" style="79"/>
    <col min="13195" max="13195" width="1.140625" style="79" customWidth="1"/>
    <col min="13196" max="13196" width="0.85546875" style="79" customWidth="1"/>
    <col min="13197" max="13197" width="74.5703125" style="79" customWidth="1"/>
    <col min="13198" max="13198" width="1.140625" style="79" customWidth="1"/>
    <col min="13199" max="13199" width="0.85546875" style="79" customWidth="1"/>
    <col min="13200" max="13200" width="71.7109375" style="79" customWidth="1"/>
    <col min="13201" max="13201" width="7.5703125" style="79" customWidth="1"/>
    <col min="13202" max="13202" width="8.7109375" style="79" customWidth="1"/>
    <col min="13203" max="13204" width="8.42578125" style="79" customWidth="1"/>
    <col min="13205" max="13205" width="0.28515625" style="79" customWidth="1"/>
    <col min="13206" max="13206" width="9.85546875" style="79" customWidth="1"/>
    <col min="13207" max="13207" width="11.5703125" style="79" customWidth="1"/>
    <col min="13208" max="13208" width="9" style="79" customWidth="1"/>
    <col min="13209" max="13209" width="10.85546875" style="79" customWidth="1"/>
    <col min="13210" max="13210" width="11.42578125" style="79" customWidth="1"/>
    <col min="13211" max="13211" width="12.140625" style="79" customWidth="1"/>
    <col min="13212" max="13212" width="11" style="79" customWidth="1"/>
    <col min="13213" max="13213" width="12" style="79" customWidth="1"/>
    <col min="13214" max="13217" width="9.140625" style="79"/>
    <col min="13218" max="13218" width="1.5703125" style="79" customWidth="1"/>
    <col min="13219" max="13219" width="1.28515625" style="79" customWidth="1"/>
    <col min="13220" max="13220" width="74" style="79" customWidth="1"/>
    <col min="13221" max="13221" width="7.42578125" style="79" customWidth="1"/>
    <col min="13222" max="13223" width="10.7109375" style="79" customWidth="1"/>
    <col min="13224" max="13224" width="1.5703125" style="79" customWidth="1"/>
    <col min="13225" max="13225" width="1.28515625" style="79" customWidth="1"/>
    <col min="13226" max="13226" width="59" style="79" customWidth="1"/>
    <col min="13227" max="13227" width="1.5703125" style="79" customWidth="1"/>
    <col min="13228" max="13228" width="1.28515625" style="79" customWidth="1"/>
    <col min="13229" max="13229" width="73.85546875" style="79" customWidth="1"/>
    <col min="13230" max="13230" width="8" style="79" customWidth="1"/>
    <col min="13231" max="13233" width="10.140625" style="79" customWidth="1"/>
    <col min="13234" max="13234" width="0.85546875" style="79" customWidth="1"/>
    <col min="13235" max="13238" width="10.85546875" style="79" customWidth="1"/>
    <col min="13239" max="13239" width="1.5703125" style="79" customWidth="1"/>
    <col min="13240" max="13240" width="10.140625" style="79" customWidth="1"/>
    <col min="13241" max="13241" width="11.140625" style="79" customWidth="1"/>
    <col min="13242" max="13243" width="10.140625" style="79" customWidth="1"/>
    <col min="13244" max="13244" width="9.140625" style="79"/>
    <col min="13245" max="13245" width="1.5703125" style="79" customWidth="1"/>
    <col min="13246" max="13246" width="1.28515625" style="79" customWidth="1"/>
    <col min="13247" max="13247" width="73.85546875" style="79" customWidth="1"/>
    <col min="13248" max="13248" width="9.140625" style="79"/>
    <col min="13249" max="13251" width="10.140625" style="79" customWidth="1"/>
    <col min="13252" max="13252" width="0.85546875" style="79" customWidth="1"/>
    <col min="13253" max="13253" width="9.42578125" style="79" customWidth="1"/>
    <col min="13254" max="13254" width="11.140625" style="79" customWidth="1"/>
    <col min="13255" max="13255" width="0.28515625" style="79" customWidth="1"/>
    <col min="13256" max="13256" width="9.42578125" style="79" customWidth="1"/>
    <col min="13257" max="13257" width="10.85546875" style="79" customWidth="1"/>
    <col min="13258" max="13258" width="0.28515625" style="79" customWidth="1"/>
    <col min="13259" max="13260" width="13.5703125" style="79" customWidth="1"/>
    <col min="13261" max="13261" width="6" style="79" customWidth="1"/>
    <col min="13262" max="13273" width="9.140625" style="79"/>
    <col min="13274" max="13274" width="12.140625" style="79" bestFit="1" customWidth="1"/>
    <col min="13275" max="13275" width="9.140625" style="79"/>
    <col min="13276" max="13276" width="3" style="79" bestFit="1" customWidth="1"/>
    <col min="13277" max="13277" width="8.140625" style="79" bestFit="1" customWidth="1"/>
    <col min="13278" max="13278" width="78.140625" style="79" bestFit="1" customWidth="1"/>
    <col min="13279" max="13279" width="12.28515625" style="79" bestFit="1" customWidth="1"/>
    <col min="13280" max="13282" width="14.28515625" style="79" bestFit="1" customWidth="1"/>
    <col min="13283" max="13283" width="10.28515625" style="79" bestFit="1" customWidth="1"/>
    <col min="13284" max="13284" width="14.42578125" style="79" bestFit="1" customWidth="1"/>
    <col min="13285" max="13285" width="10.28515625" style="79" bestFit="1" customWidth="1"/>
    <col min="13286" max="13286" width="14.42578125" style="79" bestFit="1" customWidth="1"/>
    <col min="13287" max="13287" width="10.28515625" style="79" bestFit="1" customWidth="1"/>
    <col min="13288" max="13288" width="14.42578125" style="79" bestFit="1" customWidth="1"/>
    <col min="13289" max="13450" width="9.140625" style="79"/>
    <col min="13451" max="13451" width="1.140625" style="79" customWidth="1"/>
    <col min="13452" max="13452" width="0.85546875" style="79" customWidth="1"/>
    <col min="13453" max="13453" width="74.5703125" style="79" customWidth="1"/>
    <col min="13454" max="13454" width="1.140625" style="79" customWidth="1"/>
    <col min="13455" max="13455" width="0.85546875" style="79" customWidth="1"/>
    <col min="13456" max="13456" width="71.7109375" style="79" customWidth="1"/>
    <col min="13457" max="13457" width="7.5703125" style="79" customWidth="1"/>
    <col min="13458" max="13458" width="8.7109375" style="79" customWidth="1"/>
    <col min="13459" max="13460" width="8.42578125" style="79" customWidth="1"/>
    <col min="13461" max="13461" width="0.28515625" style="79" customWidth="1"/>
    <col min="13462" max="13462" width="9.85546875" style="79" customWidth="1"/>
    <col min="13463" max="13463" width="11.5703125" style="79" customWidth="1"/>
    <col min="13464" max="13464" width="9" style="79" customWidth="1"/>
    <col min="13465" max="13465" width="10.85546875" style="79" customWidth="1"/>
    <col min="13466" max="13466" width="11.42578125" style="79" customWidth="1"/>
    <col min="13467" max="13467" width="12.140625" style="79" customWidth="1"/>
    <col min="13468" max="13468" width="11" style="79" customWidth="1"/>
    <col min="13469" max="13469" width="12" style="79" customWidth="1"/>
    <col min="13470" max="13473" width="9.140625" style="79"/>
    <col min="13474" max="13474" width="1.5703125" style="79" customWidth="1"/>
    <col min="13475" max="13475" width="1.28515625" style="79" customWidth="1"/>
    <col min="13476" max="13476" width="74" style="79" customWidth="1"/>
    <col min="13477" max="13477" width="7.42578125" style="79" customWidth="1"/>
    <col min="13478" max="13479" width="10.7109375" style="79" customWidth="1"/>
    <col min="13480" max="13480" width="1.5703125" style="79" customWidth="1"/>
    <col min="13481" max="13481" width="1.28515625" style="79" customWidth="1"/>
    <col min="13482" max="13482" width="59" style="79" customWidth="1"/>
    <col min="13483" max="13483" width="1.5703125" style="79" customWidth="1"/>
    <col min="13484" max="13484" width="1.28515625" style="79" customWidth="1"/>
    <col min="13485" max="13485" width="73.85546875" style="79" customWidth="1"/>
    <col min="13486" max="13486" width="8" style="79" customWidth="1"/>
    <col min="13487" max="13489" width="10.140625" style="79" customWidth="1"/>
    <col min="13490" max="13490" width="0.85546875" style="79" customWidth="1"/>
    <col min="13491" max="13494" width="10.85546875" style="79" customWidth="1"/>
    <col min="13495" max="13495" width="1.5703125" style="79" customWidth="1"/>
    <col min="13496" max="13496" width="10.140625" style="79" customWidth="1"/>
    <col min="13497" max="13497" width="11.140625" style="79" customWidth="1"/>
    <col min="13498" max="13499" width="10.140625" style="79" customWidth="1"/>
    <col min="13500" max="13500" width="9.140625" style="79"/>
    <col min="13501" max="13501" width="1.5703125" style="79" customWidth="1"/>
    <col min="13502" max="13502" width="1.28515625" style="79" customWidth="1"/>
    <col min="13503" max="13503" width="73.85546875" style="79" customWidth="1"/>
    <col min="13504" max="13504" width="9.140625" style="79"/>
    <col min="13505" max="13507" width="10.140625" style="79" customWidth="1"/>
    <col min="13508" max="13508" width="0.85546875" style="79" customWidth="1"/>
    <col min="13509" max="13509" width="9.42578125" style="79" customWidth="1"/>
    <col min="13510" max="13510" width="11.140625" style="79" customWidth="1"/>
    <col min="13511" max="13511" width="0.28515625" style="79" customWidth="1"/>
    <col min="13512" max="13512" width="9.42578125" style="79" customWidth="1"/>
    <col min="13513" max="13513" width="10.85546875" style="79" customWidth="1"/>
    <col min="13514" max="13514" width="0.28515625" style="79" customWidth="1"/>
    <col min="13515" max="13516" width="13.5703125" style="79" customWidth="1"/>
    <col min="13517" max="13517" width="6" style="79" customWidth="1"/>
    <col min="13518" max="13529" width="9.140625" style="79"/>
    <col min="13530" max="13530" width="12.140625" style="79" bestFit="1" customWidth="1"/>
    <col min="13531" max="13531" width="9.140625" style="79"/>
    <col min="13532" max="13532" width="3" style="79" bestFit="1" customWidth="1"/>
    <col min="13533" max="13533" width="8.140625" style="79" bestFit="1" customWidth="1"/>
    <col min="13534" max="13534" width="78.140625" style="79" bestFit="1" customWidth="1"/>
    <col min="13535" max="13535" width="12.28515625" style="79" bestFit="1" customWidth="1"/>
    <col min="13536" max="13538" width="14.28515625" style="79" bestFit="1" customWidth="1"/>
    <col min="13539" max="13539" width="10.28515625" style="79" bestFit="1" customWidth="1"/>
    <col min="13540" max="13540" width="14.42578125" style="79" bestFit="1" customWidth="1"/>
    <col min="13541" max="13541" width="10.28515625" style="79" bestFit="1" customWidth="1"/>
    <col min="13542" max="13542" width="14.42578125" style="79" bestFit="1" customWidth="1"/>
    <col min="13543" max="13543" width="10.28515625" style="79" bestFit="1" customWidth="1"/>
    <col min="13544" max="13544" width="14.42578125" style="79" bestFit="1" customWidth="1"/>
    <col min="13545" max="13706" width="9.140625" style="79"/>
    <col min="13707" max="13707" width="1.140625" style="79" customWidth="1"/>
    <col min="13708" max="13708" width="0.85546875" style="79" customWidth="1"/>
    <col min="13709" max="13709" width="74.5703125" style="79" customWidth="1"/>
    <col min="13710" max="13710" width="1.140625" style="79" customWidth="1"/>
    <col min="13711" max="13711" width="0.85546875" style="79" customWidth="1"/>
    <col min="13712" max="13712" width="71.7109375" style="79" customWidth="1"/>
    <col min="13713" max="13713" width="7.5703125" style="79" customWidth="1"/>
    <col min="13714" max="13714" width="8.7109375" style="79" customWidth="1"/>
    <col min="13715" max="13716" width="8.42578125" style="79" customWidth="1"/>
    <col min="13717" max="13717" width="0.28515625" style="79" customWidth="1"/>
    <col min="13718" max="13718" width="9.85546875" style="79" customWidth="1"/>
    <col min="13719" max="13719" width="11.5703125" style="79" customWidth="1"/>
    <col min="13720" max="13720" width="9" style="79" customWidth="1"/>
    <col min="13721" max="13721" width="10.85546875" style="79" customWidth="1"/>
    <col min="13722" max="13722" width="11.42578125" style="79" customWidth="1"/>
    <col min="13723" max="13723" width="12.140625" style="79" customWidth="1"/>
    <col min="13724" max="13724" width="11" style="79" customWidth="1"/>
    <col min="13725" max="13725" width="12" style="79" customWidth="1"/>
    <col min="13726" max="13729" width="9.140625" style="79"/>
    <col min="13730" max="13730" width="1.5703125" style="79" customWidth="1"/>
    <col min="13731" max="13731" width="1.28515625" style="79" customWidth="1"/>
    <col min="13732" max="13732" width="74" style="79" customWidth="1"/>
    <col min="13733" max="13733" width="7.42578125" style="79" customWidth="1"/>
    <col min="13734" max="13735" width="10.7109375" style="79" customWidth="1"/>
    <col min="13736" max="13736" width="1.5703125" style="79" customWidth="1"/>
    <col min="13737" max="13737" width="1.28515625" style="79" customWidth="1"/>
    <col min="13738" max="13738" width="59" style="79" customWidth="1"/>
    <col min="13739" max="13739" width="1.5703125" style="79" customWidth="1"/>
    <col min="13740" max="13740" width="1.28515625" style="79" customWidth="1"/>
    <col min="13741" max="13741" width="73.85546875" style="79" customWidth="1"/>
    <col min="13742" max="13742" width="8" style="79" customWidth="1"/>
    <col min="13743" max="13745" width="10.140625" style="79" customWidth="1"/>
    <col min="13746" max="13746" width="0.85546875" style="79" customWidth="1"/>
    <col min="13747" max="13750" width="10.85546875" style="79" customWidth="1"/>
    <col min="13751" max="13751" width="1.5703125" style="79" customWidth="1"/>
    <col min="13752" max="13752" width="10.140625" style="79" customWidth="1"/>
    <col min="13753" max="13753" width="11.140625" style="79" customWidth="1"/>
    <col min="13754" max="13755" width="10.140625" style="79" customWidth="1"/>
    <col min="13756" max="13756" width="9.140625" style="79"/>
    <col min="13757" max="13757" width="1.5703125" style="79" customWidth="1"/>
    <col min="13758" max="13758" width="1.28515625" style="79" customWidth="1"/>
    <col min="13759" max="13759" width="73.85546875" style="79" customWidth="1"/>
    <col min="13760" max="13760" width="9.140625" style="79"/>
    <col min="13761" max="13763" width="10.140625" style="79" customWidth="1"/>
    <col min="13764" max="13764" width="0.85546875" style="79" customWidth="1"/>
    <col min="13765" max="13765" width="9.42578125" style="79" customWidth="1"/>
    <col min="13766" max="13766" width="11.140625" style="79" customWidth="1"/>
    <col min="13767" max="13767" width="0.28515625" style="79" customWidth="1"/>
    <col min="13768" max="13768" width="9.42578125" style="79" customWidth="1"/>
    <col min="13769" max="13769" width="10.85546875" style="79" customWidth="1"/>
    <col min="13770" max="13770" width="0.28515625" style="79" customWidth="1"/>
    <col min="13771" max="13772" width="13.5703125" style="79" customWidth="1"/>
    <col min="13773" max="13773" width="6" style="79" customWidth="1"/>
    <col min="13774" max="13785" width="9.140625" style="79"/>
    <col min="13786" max="13786" width="12.140625" style="79" bestFit="1" customWidth="1"/>
    <col min="13787" max="13787" width="9.140625" style="79"/>
    <col min="13788" max="13788" width="3" style="79" bestFit="1" customWidth="1"/>
    <col min="13789" max="13789" width="8.140625" style="79" bestFit="1" customWidth="1"/>
    <col min="13790" max="13790" width="78.140625" style="79" bestFit="1" customWidth="1"/>
    <col min="13791" max="13791" width="12.28515625" style="79" bestFit="1" customWidth="1"/>
    <col min="13792" max="13794" width="14.28515625" style="79" bestFit="1" customWidth="1"/>
    <col min="13795" max="13795" width="10.28515625" style="79" bestFit="1" customWidth="1"/>
    <col min="13796" max="13796" width="14.42578125" style="79" bestFit="1" customWidth="1"/>
    <col min="13797" max="13797" width="10.28515625" style="79" bestFit="1" customWidth="1"/>
    <col min="13798" max="13798" width="14.42578125" style="79" bestFit="1" customWidth="1"/>
    <col min="13799" max="13799" width="10.28515625" style="79" bestFit="1" customWidth="1"/>
    <col min="13800" max="13800" width="14.42578125" style="79" bestFit="1" customWidth="1"/>
    <col min="13801" max="13962" width="9.140625" style="79"/>
    <col min="13963" max="13963" width="1.140625" style="79" customWidth="1"/>
    <col min="13964" max="13964" width="0.85546875" style="79" customWidth="1"/>
    <col min="13965" max="13965" width="74.5703125" style="79" customWidth="1"/>
    <col min="13966" max="13966" width="1.140625" style="79" customWidth="1"/>
    <col min="13967" max="13967" width="0.85546875" style="79" customWidth="1"/>
    <col min="13968" max="13968" width="71.7109375" style="79" customWidth="1"/>
    <col min="13969" max="13969" width="7.5703125" style="79" customWidth="1"/>
    <col min="13970" max="13970" width="8.7109375" style="79" customWidth="1"/>
    <col min="13971" max="13972" width="8.42578125" style="79" customWidth="1"/>
    <col min="13973" max="13973" width="0.28515625" style="79" customWidth="1"/>
    <col min="13974" max="13974" width="9.85546875" style="79" customWidth="1"/>
    <col min="13975" max="13975" width="11.5703125" style="79" customWidth="1"/>
    <col min="13976" max="13976" width="9" style="79" customWidth="1"/>
    <col min="13977" max="13977" width="10.85546875" style="79" customWidth="1"/>
    <col min="13978" max="13978" width="11.42578125" style="79" customWidth="1"/>
    <col min="13979" max="13979" width="12.140625" style="79" customWidth="1"/>
    <col min="13980" max="13980" width="11" style="79" customWidth="1"/>
    <col min="13981" max="13981" width="12" style="79" customWidth="1"/>
    <col min="13982" max="13985" width="9.140625" style="79"/>
    <col min="13986" max="13986" width="1.5703125" style="79" customWidth="1"/>
    <col min="13987" max="13987" width="1.28515625" style="79" customWidth="1"/>
    <col min="13988" max="13988" width="74" style="79" customWidth="1"/>
    <col min="13989" max="13989" width="7.42578125" style="79" customWidth="1"/>
    <col min="13990" max="13991" width="10.7109375" style="79" customWidth="1"/>
    <col min="13992" max="13992" width="1.5703125" style="79" customWidth="1"/>
    <col min="13993" max="13993" width="1.28515625" style="79" customWidth="1"/>
    <col min="13994" max="13994" width="59" style="79" customWidth="1"/>
    <col min="13995" max="13995" width="1.5703125" style="79" customWidth="1"/>
    <col min="13996" max="13996" width="1.28515625" style="79" customWidth="1"/>
    <col min="13997" max="13997" width="73.85546875" style="79" customWidth="1"/>
    <col min="13998" max="13998" width="8" style="79" customWidth="1"/>
    <col min="13999" max="14001" width="10.140625" style="79" customWidth="1"/>
    <col min="14002" max="14002" width="0.85546875" style="79" customWidth="1"/>
    <col min="14003" max="14006" width="10.85546875" style="79" customWidth="1"/>
    <col min="14007" max="14007" width="1.5703125" style="79" customWidth="1"/>
    <col min="14008" max="14008" width="10.140625" style="79" customWidth="1"/>
    <col min="14009" max="14009" width="11.140625" style="79" customWidth="1"/>
    <col min="14010" max="14011" width="10.140625" style="79" customWidth="1"/>
    <col min="14012" max="14012" width="9.140625" style="79"/>
    <col min="14013" max="14013" width="1.5703125" style="79" customWidth="1"/>
    <col min="14014" max="14014" width="1.28515625" style="79" customWidth="1"/>
    <col min="14015" max="14015" width="73.85546875" style="79" customWidth="1"/>
    <col min="14016" max="14016" width="9.140625" style="79"/>
    <col min="14017" max="14019" width="10.140625" style="79" customWidth="1"/>
    <col min="14020" max="14020" width="0.85546875" style="79" customWidth="1"/>
    <col min="14021" max="14021" width="9.42578125" style="79" customWidth="1"/>
    <col min="14022" max="14022" width="11.140625" style="79" customWidth="1"/>
    <col min="14023" max="14023" width="0.28515625" style="79" customWidth="1"/>
    <col min="14024" max="14024" width="9.42578125" style="79" customWidth="1"/>
    <col min="14025" max="14025" width="10.85546875" style="79" customWidth="1"/>
    <col min="14026" max="14026" width="0.28515625" style="79" customWidth="1"/>
    <col min="14027" max="14028" width="13.5703125" style="79" customWidth="1"/>
    <col min="14029" max="14029" width="6" style="79" customWidth="1"/>
    <col min="14030" max="14041" width="9.140625" style="79"/>
    <col min="14042" max="14042" width="12.140625" style="79" bestFit="1" customWidth="1"/>
    <col min="14043" max="14043" width="9.140625" style="79"/>
    <col min="14044" max="14044" width="3" style="79" bestFit="1" customWidth="1"/>
    <col min="14045" max="14045" width="8.140625" style="79" bestFit="1" customWidth="1"/>
    <col min="14046" max="14046" width="78.140625" style="79" bestFit="1" customWidth="1"/>
    <col min="14047" max="14047" width="12.28515625" style="79" bestFit="1" customWidth="1"/>
    <col min="14048" max="14050" width="14.28515625" style="79" bestFit="1" customWidth="1"/>
    <col min="14051" max="14051" width="10.28515625" style="79" bestFit="1" customWidth="1"/>
    <col min="14052" max="14052" width="14.42578125" style="79" bestFit="1" customWidth="1"/>
    <col min="14053" max="14053" width="10.28515625" style="79" bestFit="1" customWidth="1"/>
    <col min="14054" max="14054" width="14.42578125" style="79" bestFit="1" customWidth="1"/>
    <col min="14055" max="14055" width="10.28515625" style="79" bestFit="1" customWidth="1"/>
    <col min="14056" max="14056" width="14.42578125" style="79" bestFit="1" customWidth="1"/>
    <col min="14057" max="14218" width="9.140625" style="79"/>
    <col min="14219" max="14219" width="1.140625" style="79" customWidth="1"/>
    <col min="14220" max="14220" width="0.85546875" style="79" customWidth="1"/>
    <col min="14221" max="14221" width="74.5703125" style="79" customWidth="1"/>
    <col min="14222" max="14222" width="1.140625" style="79" customWidth="1"/>
    <col min="14223" max="14223" width="0.85546875" style="79" customWidth="1"/>
    <col min="14224" max="14224" width="71.7109375" style="79" customWidth="1"/>
    <col min="14225" max="14225" width="7.5703125" style="79" customWidth="1"/>
    <col min="14226" max="14226" width="8.7109375" style="79" customWidth="1"/>
    <col min="14227" max="14228" width="8.42578125" style="79" customWidth="1"/>
    <col min="14229" max="14229" width="0.28515625" style="79" customWidth="1"/>
    <col min="14230" max="14230" width="9.85546875" style="79" customWidth="1"/>
    <col min="14231" max="14231" width="11.5703125" style="79" customWidth="1"/>
    <col min="14232" max="14232" width="9" style="79" customWidth="1"/>
    <col min="14233" max="14233" width="10.85546875" style="79" customWidth="1"/>
    <col min="14234" max="14234" width="11.42578125" style="79" customWidth="1"/>
    <col min="14235" max="14235" width="12.140625" style="79" customWidth="1"/>
    <col min="14236" max="14236" width="11" style="79" customWidth="1"/>
    <col min="14237" max="14237" width="12" style="79" customWidth="1"/>
    <col min="14238" max="14241" width="9.140625" style="79"/>
    <col min="14242" max="14242" width="1.5703125" style="79" customWidth="1"/>
    <col min="14243" max="14243" width="1.28515625" style="79" customWidth="1"/>
    <col min="14244" max="14244" width="74" style="79" customWidth="1"/>
    <col min="14245" max="14245" width="7.42578125" style="79" customWidth="1"/>
    <col min="14246" max="14247" width="10.7109375" style="79" customWidth="1"/>
    <col min="14248" max="14248" width="1.5703125" style="79" customWidth="1"/>
    <col min="14249" max="14249" width="1.28515625" style="79" customWidth="1"/>
    <col min="14250" max="14250" width="59" style="79" customWidth="1"/>
    <col min="14251" max="14251" width="1.5703125" style="79" customWidth="1"/>
    <col min="14252" max="14252" width="1.28515625" style="79" customWidth="1"/>
    <col min="14253" max="14253" width="73.85546875" style="79" customWidth="1"/>
    <col min="14254" max="14254" width="8" style="79" customWidth="1"/>
    <col min="14255" max="14257" width="10.140625" style="79" customWidth="1"/>
    <col min="14258" max="14258" width="0.85546875" style="79" customWidth="1"/>
    <col min="14259" max="14262" width="10.85546875" style="79" customWidth="1"/>
    <col min="14263" max="14263" width="1.5703125" style="79" customWidth="1"/>
    <col min="14264" max="14264" width="10.140625" style="79" customWidth="1"/>
    <col min="14265" max="14265" width="11.140625" style="79" customWidth="1"/>
    <col min="14266" max="14267" width="10.140625" style="79" customWidth="1"/>
    <col min="14268" max="14268" width="9.140625" style="79"/>
    <col min="14269" max="14269" width="1.5703125" style="79" customWidth="1"/>
    <col min="14270" max="14270" width="1.28515625" style="79" customWidth="1"/>
    <col min="14271" max="14271" width="73.85546875" style="79" customWidth="1"/>
    <col min="14272" max="14272" width="9.140625" style="79"/>
    <col min="14273" max="14275" width="10.140625" style="79" customWidth="1"/>
    <col min="14276" max="14276" width="0.85546875" style="79" customWidth="1"/>
    <col min="14277" max="14277" width="9.42578125" style="79" customWidth="1"/>
    <col min="14278" max="14278" width="11.140625" style="79" customWidth="1"/>
    <col min="14279" max="14279" width="0.28515625" style="79" customWidth="1"/>
    <col min="14280" max="14280" width="9.42578125" style="79" customWidth="1"/>
    <col min="14281" max="14281" width="10.85546875" style="79" customWidth="1"/>
    <col min="14282" max="14282" width="0.28515625" style="79" customWidth="1"/>
    <col min="14283" max="14284" width="13.5703125" style="79" customWidth="1"/>
    <col min="14285" max="14285" width="6" style="79" customWidth="1"/>
    <col min="14286" max="14297" width="9.140625" style="79"/>
    <col min="14298" max="14298" width="12.140625" style="79" bestFit="1" customWidth="1"/>
    <col min="14299" max="14299" width="9.140625" style="79"/>
    <col min="14300" max="14300" width="3" style="79" bestFit="1" customWidth="1"/>
    <col min="14301" max="14301" width="8.140625" style="79" bestFit="1" customWidth="1"/>
    <col min="14302" max="14302" width="78.140625" style="79" bestFit="1" customWidth="1"/>
    <col min="14303" max="14303" width="12.28515625" style="79" bestFit="1" customWidth="1"/>
    <col min="14304" max="14306" width="14.28515625" style="79" bestFit="1" customWidth="1"/>
    <col min="14307" max="14307" width="10.28515625" style="79" bestFit="1" customWidth="1"/>
    <col min="14308" max="14308" width="14.42578125" style="79" bestFit="1" customWidth="1"/>
    <col min="14309" max="14309" width="10.28515625" style="79" bestFit="1" customWidth="1"/>
    <col min="14310" max="14310" width="14.42578125" style="79" bestFit="1" customWidth="1"/>
    <col min="14311" max="14311" width="10.28515625" style="79" bestFit="1" customWidth="1"/>
    <col min="14312" max="14312" width="14.42578125" style="79" bestFit="1" customWidth="1"/>
    <col min="14313" max="14474" width="9.140625" style="79"/>
    <col min="14475" max="14475" width="1.140625" style="79" customWidth="1"/>
    <col min="14476" max="14476" width="0.85546875" style="79" customWidth="1"/>
    <col min="14477" max="14477" width="74.5703125" style="79" customWidth="1"/>
    <col min="14478" max="14478" width="1.140625" style="79" customWidth="1"/>
    <col min="14479" max="14479" width="0.85546875" style="79" customWidth="1"/>
    <col min="14480" max="14480" width="71.7109375" style="79" customWidth="1"/>
    <col min="14481" max="14481" width="7.5703125" style="79" customWidth="1"/>
    <col min="14482" max="14482" width="8.7109375" style="79" customWidth="1"/>
    <col min="14483" max="14484" width="8.42578125" style="79" customWidth="1"/>
    <col min="14485" max="14485" width="0.28515625" style="79" customWidth="1"/>
    <col min="14486" max="14486" width="9.85546875" style="79" customWidth="1"/>
    <col min="14487" max="14487" width="11.5703125" style="79" customWidth="1"/>
    <col min="14488" max="14488" width="9" style="79" customWidth="1"/>
    <col min="14489" max="14489" width="10.85546875" style="79" customWidth="1"/>
    <col min="14490" max="14490" width="11.42578125" style="79" customWidth="1"/>
    <col min="14491" max="14491" width="12.140625" style="79" customWidth="1"/>
    <col min="14492" max="14492" width="11" style="79" customWidth="1"/>
    <col min="14493" max="14493" width="12" style="79" customWidth="1"/>
    <col min="14494" max="14497" width="9.140625" style="79"/>
    <col min="14498" max="14498" width="1.5703125" style="79" customWidth="1"/>
    <col min="14499" max="14499" width="1.28515625" style="79" customWidth="1"/>
    <col min="14500" max="14500" width="74" style="79" customWidth="1"/>
    <col min="14501" max="14501" width="7.42578125" style="79" customWidth="1"/>
    <col min="14502" max="14503" width="10.7109375" style="79" customWidth="1"/>
    <col min="14504" max="14504" width="1.5703125" style="79" customWidth="1"/>
    <col min="14505" max="14505" width="1.28515625" style="79" customWidth="1"/>
    <col min="14506" max="14506" width="59" style="79" customWidth="1"/>
    <col min="14507" max="14507" width="1.5703125" style="79" customWidth="1"/>
    <col min="14508" max="14508" width="1.28515625" style="79" customWidth="1"/>
    <col min="14509" max="14509" width="73.85546875" style="79" customWidth="1"/>
    <col min="14510" max="14510" width="8" style="79" customWidth="1"/>
    <col min="14511" max="14513" width="10.140625" style="79" customWidth="1"/>
    <col min="14514" max="14514" width="0.85546875" style="79" customWidth="1"/>
    <col min="14515" max="14518" width="10.85546875" style="79" customWidth="1"/>
    <col min="14519" max="14519" width="1.5703125" style="79" customWidth="1"/>
    <col min="14520" max="14520" width="10.140625" style="79" customWidth="1"/>
    <col min="14521" max="14521" width="11.140625" style="79" customWidth="1"/>
    <col min="14522" max="14523" width="10.140625" style="79" customWidth="1"/>
    <col min="14524" max="14524" width="9.140625" style="79"/>
    <col min="14525" max="14525" width="1.5703125" style="79" customWidth="1"/>
    <col min="14526" max="14526" width="1.28515625" style="79" customWidth="1"/>
    <col min="14527" max="14527" width="73.85546875" style="79" customWidth="1"/>
    <col min="14528" max="14528" width="9.140625" style="79"/>
    <col min="14529" max="14531" width="10.140625" style="79" customWidth="1"/>
    <col min="14532" max="14532" width="0.85546875" style="79" customWidth="1"/>
    <col min="14533" max="14533" width="9.42578125" style="79" customWidth="1"/>
    <col min="14534" max="14534" width="11.140625" style="79" customWidth="1"/>
    <col min="14535" max="14535" width="0.28515625" style="79" customWidth="1"/>
    <col min="14536" max="14536" width="9.42578125" style="79" customWidth="1"/>
    <col min="14537" max="14537" width="10.85546875" style="79" customWidth="1"/>
    <col min="14538" max="14538" width="0.28515625" style="79" customWidth="1"/>
    <col min="14539" max="14540" width="13.5703125" style="79" customWidth="1"/>
    <col min="14541" max="14541" width="6" style="79" customWidth="1"/>
    <col min="14542" max="14553" width="9.140625" style="79"/>
    <col min="14554" max="14554" width="12.140625" style="79" bestFit="1" customWidth="1"/>
    <col min="14555" max="14555" width="9.140625" style="79"/>
    <col min="14556" max="14556" width="3" style="79" bestFit="1" customWidth="1"/>
    <col min="14557" max="14557" width="8.140625" style="79" bestFit="1" customWidth="1"/>
    <col min="14558" max="14558" width="78.140625" style="79" bestFit="1" customWidth="1"/>
    <col min="14559" max="14559" width="12.28515625" style="79" bestFit="1" customWidth="1"/>
    <col min="14560" max="14562" width="14.28515625" style="79" bestFit="1" customWidth="1"/>
    <col min="14563" max="14563" width="10.28515625" style="79" bestFit="1" customWidth="1"/>
    <col min="14564" max="14564" width="14.42578125" style="79" bestFit="1" customWidth="1"/>
    <col min="14565" max="14565" width="10.28515625" style="79" bestFit="1" customWidth="1"/>
    <col min="14566" max="14566" width="14.42578125" style="79" bestFit="1" customWidth="1"/>
    <col min="14567" max="14567" width="10.28515625" style="79" bestFit="1" customWidth="1"/>
    <col min="14568" max="14568" width="14.42578125" style="79" bestFit="1" customWidth="1"/>
    <col min="14569" max="14730" width="9.140625" style="79"/>
    <col min="14731" max="14731" width="1.140625" style="79" customWidth="1"/>
    <col min="14732" max="14732" width="0.85546875" style="79" customWidth="1"/>
    <col min="14733" max="14733" width="74.5703125" style="79" customWidth="1"/>
    <col min="14734" max="14734" width="1.140625" style="79" customWidth="1"/>
    <col min="14735" max="14735" width="0.85546875" style="79" customWidth="1"/>
    <col min="14736" max="14736" width="71.7109375" style="79" customWidth="1"/>
    <col min="14737" max="14737" width="7.5703125" style="79" customWidth="1"/>
    <col min="14738" max="14738" width="8.7109375" style="79" customWidth="1"/>
    <col min="14739" max="14740" width="8.42578125" style="79" customWidth="1"/>
    <col min="14741" max="14741" width="0.28515625" style="79" customWidth="1"/>
    <col min="14742" max="14742" width="9.85546875" style="79" customWidth="1"/>
    <col min="14743" max="14743" width="11.5703125" style="79" customWidth="1"/>
    <col min="14744" max="14744" width="9" style="79" customWidth="1"/>
    <col min="14745" max="14745" width="10.85546875" style="79" customWidth="1"/>
    <col min="14746" max="14746" width="11.42578125" style="79" customWidth="1"/>
    <col min="14747" max="14747" width="12.140625" style="79" customWidth="1"/>
    <col min="14748" max="14748" width="11" style="79" customWidth="1"/>
    <col min="14749" max="14749" width="12" style="79" customWidth="1"/>
    <col min="14750" max="14753" width="9.140625" style="79"/>
    <col min="14754" max="14754" width="1.5703125" style="79" customWidth="1"/>
    <col min="14755" max="14755" width="1.28515625" style="79" customWidth="1"/>
    <col min="14756" max="14756" width="74" style="79" customWidth="1"/>
    <col min="14757" max="14757" width="7.42578125" style="79" customWidth="1"/>
    <col min="14758" max="14759" width="10.7109375" style="79" customWidth="1"/>
    <col min="14760" max="14760" width="1.5703125" style="79" customWidth="1"/>
    <col min="14761" max="14761" width="1.28515625" style="79" customWidth="1"/>
    <col min="14762" max="14762" width="59" style="79" customWidth="1"/>
    <col min="14763" max="14763" width="1.5703125" style="79" customWidth="1"/>
    <col min="14764" max="14764" width="1.28515625" style="79" customWidth="1"/>
    <col min="14765" max="14765" width="73.85546875" style="79" customWidth="1"/>
    <col min="14766" max="14766" width="8" style="79" customWidth="1"/>
    <col min="14767" max="14769" width="10.140625" style="79" customWidth="1"/>
    <col min="14770" max="14770" width="0.85546875" style="79" customWidth="1"/>
    <col min="14771" max="14774" width="10.85546875" style="79" customWidth="1"/>
    <col min="14775" max="14775" width="1.5703125" style="79" customWidth="1"/>
    <col min="14776" max="14776" width="10.140625" style="79" customWidth="1"/>
    <col min="14777" max="14777" width="11.140625" style="79" customWidth="1"/>
    <col min="14778" max="14779" width="10.140625" style="79" customWidth="1"/>
    <col min="14780" max="14780" width="9.140625" style="79"/>
    <col min="14781" max="14781" width="1.5703125" style="79" customWidth="1"/>
    <col min="14782" max="14782" width="1.28515625" style="79" customWidth="1"/>
    <col min="14783" max="14783" width="73.85546875" style="79" customWidth="1"/>
    <col min="14784" max="14784" width="9.140625" style="79"/>
    <col min="14785" max="14787" width="10.140625" style="79" customWidth="1"/>
    <col min="14788" max="14788" width="0.85546875" style="79" customWidth="1"/>
    <col min="14789" max="14789" width="9.42578125" style="79" customWidth="1"/>
    <col min="14790" max="14790" width="11.140625" style="79" customWidth="1"/>
    <col min="14791" max="14791" width="0.28515625" style="79" customWidth="1"/>
    <col min="14792" max="14792" width="9.42578125" style="79" customWidth="1"/>
    <col min="14793" max="14793" width="10.85546875" style="79" customWidth="1"/>
    <col min="14794" max="14794" width="0.28515625" style="79" customWidth="1"/>
    <col min="14795" max="14796" width="13.5703125" style="79" customWidth="1"/>
    <col min="14797" max="14797" width="6" style="79" customWidth="1"/>
    <col min="14798" max="14809" width="9.140625" style="79"/>
    <col min="14810" max="14810" width="12.140625" style="79" bestFit="1" customWidth="1"/>
    <col min="14811" max="14811" width="9.140625" style="79"/>
    <col min="14812" max="14812" width="3" style="79" bestFit="1" customWidth="1"/>
    <col min="14813" max="14813" width="8.140625" style="79" bestFit="1" customWidth="1"/>
    <col min="14814" max="14814" width="78.140625" style="79" bestFit="1" customWidth="1"/>
    <col min="14815" max="14815" width="12.28515625" style="79" bestFit="1" customWidth="1"/>
    <col min="14816" max="14818" width="14.28515625" style="79" bestFit="1" customWidth="1"/>
    <col min="14819" max="14819" width="10.28515625" style="79" bestFit="1" customWidth="1"/>
    <col min="14820" max="14820" width="14.42578125" style="79" bestFit="1" customWidth="1"/>
    <col min="14821" max="14821" width="10.28515625" style="79" bestFit="1" customWidth="1"/>
    <col min="14822" max="14822" width="14.42578125" style="79" bestFit="1" customWidth="1"/>
    <col min="14823" max="14823" width="10.28515625" style="79" bestFit="1" customWidth="1"/>
    <col min="14824" max="14824" width="14.42578125" style="79" bestFit="1" customWidth="1"/>
    <col min="14825" max="14986" width="9.140625" style="79"/>
    <col min="14987" max="14987" width="1.140625" style="79" customWidth="1"/>
    <col min="14988" max="14988" width="0.85546875" style="79" customWidth="1"/>
    <col min="14989" max="14989" width="74.5703125" style="79" customWidth="1"/>
    <col min="14990" max="14990" width="1.140625" style="79" customWidth="1"/>
    <col min="14991" max="14991" width="0.85546875" style="79" customWidth="1"/>
    <col min="14992" max="14992" width="71.7109375" style="79" customWidth="1"/>
    <col min="14993" max="14993" width="7.5703125" style="79" customWidth="1"/>
    <col min="14994" max="14994" width="8.7109375" style="79" customWidth="1"/>
    <col min="14995" max="14996" width="8.42578125" style="79" customWidth="1"/>
    <col min="14997" max="14997" width="0.28515625" style="79" customWidth="1"/>
    <col min="14998" max="14998" width="9.85546875" style="79" customWidth="1"/>
    <col min="14999" max="14999" width="11.5703125" style="79" customWidth="1"/>
    <col min="15000" max="15000" width="9" style="79" customWidth="1"/>
    <col min="15001" max="15001" width="10.85546875" style="79" customWidth="1"/>
    <col min="15002" max="15002" width="11.42578125" style="79" customWidth="1"/>
    <col min="15003" max="15003" width="12.140625" style="79" customWidth="1"/>
    <col min="15004" max="15004" width="11" style="79" customWidth="1"/>
    <col min="15005" max="15005" width="12" style="79" customWidth="1"/>
    <col min="15006" max="15009" width="9.140625" style="79"/>
    <col min="15010" max="15010" width="1.5703125" style="79" customWidth="1"/>
    <col min="15011" max="15011" width="1.28515625" style="79" customWidth="1"/>
    <col min="15012" max="15012" width="74" style="79" customWidth="1"/>
    <col min="15013" max="15013" width="7.42578125" style="79" customWidth="1"/>
    <col min="15014" max="15015" width="10.7109375" style="79" customWidth="1"/>
    <col min="15016" max="15016" width="1.5703125" style="79" customWidth="1"/>
    <col min="15017" max="15017" width="1.28515625" style="79" customWidth="1"/>
    <col min="15018" max="15018" width="59" style="79" customWidth="1"/>
    <col min="15019" max="15019" width="1.5703125" style="79" customWidth="1"/>
    <col min="15020" max="15020" width="1.28515625" style="79" customWidth="1"/>
    <col min="15021" max="15021" width="73.85546875" style="79" customWidth="1"/>
    <col min="15022" max="15022" width="8" style="79" customWidth="1"/>
    <col min="15023" max="15025" width="10.140625" style="79" customWidth="1"/>
    <col min="15026" max="15026" width="0.85546875" style="79" customWidth="1"/>
    <col min="15027" max="15030" width="10.85546875" style="79" customWidth="1"/>
    <col min="15031" max="15031" width="1.5703125" style="79" customWidth="1"/>
    <col min="15032" max="15032" width="10.140625" style="79" customWidth="1"/>
    <col min="15033" max="15033" width="11.140625" style="79" customWidth="1"/>
    <col min="15034" max="15035" width="10.140625" style="79" customWidth="1"/>
    <col min="15036" max="15036" width="9.140625" style="79"/>
    <col min="15037" max="15037" width="1.5703125" style="79" customWidth="1"/>
    <col min="15038" max="15038" width="1.28515625" style="79" customWidth="1"/>
    <col min="15039" max="15039" width="73.85546875" style="79" customWidth="1"/>
    <col min="15040" max="15040" width="9.140625" style="79"/>
    <col min="15041" max="15043" width="10.140625" style="79" customWidth="1"/>
    <col min="15044" max="15044" width="0.85546875" style="79" customWidth="1"/>
    <col min="15045" max="15045" width="9.42578125" style="79" customWidth="1"/>
    <col min="15046" max="15046" width="11.140625" style="79" customWidth="1"/>
    <col min="15047" max="15047" width="0.28515625" style="79" customWidth="1"/>
    <col min="15048" max="15048" width="9.42578125" style="79" customWidth="1"/>
    <col min="15049" max="15049" width="10.85546875" style="79" customWidth="1"/>
    <col min="15050" max="15050" width="0.28515625" style="79" customWidth="1"/>
    <col min="15051" max="15052" width="13.5703125" style="79" customWidth="1"/>
    <col min="15053" max="15053" width="6" style="79" customWidth="1"/>
    <col min="15054" max="15065" width="9.140625" style="79"/>
    <col min="15066" max="15066" width="12.140625" style="79" bestFit="1" customWidth="1"/>
    <col min="15067" max="15067" width="9.140625" style="79"/>
    <col min="15068" max="15068" width="3" style="79" bestFit="1" customWidth="1"/>
    <col min="15069" max="15069" width="8.140625" style="79" bestFit="1" customWidth="1"/>
    <col min="15070" max="15070" width="78.140625" style="79" bestFit="1" customWidth="1"/>
    <col min="15071" max="15071" width="12.28515625" style="79" bestFit="1" customWidth="1"/>
    <col min="15072" max="15074" width="14.28515625" style="79" bestFit="1" customWidth="1"/>
    <col min="15075" max="15075" width="10.28515625" style="79" bestFit="1" customWidth="1"/>
    <col min="15076" max="15076" width="14.42578125" style="79" bestFit="1" customWidth="1"/>
    <col min="15077" max="15077" width="10.28515625" style="79" bestFit="1" customWidth="1"/>
    <col min="15078" max="15078" width="14.42578125" style="79" bestFit="1" customWidth="1"/>
    <col min="15079" max="15079" width="10.28515625" style="79" bestFit="1" customWidth="1"/>
    <col min="15080" max="15080" width="14.42578125" style="79" bestFit="1" customWidth="1"/>
    <col min="15081" max="15242" width="9.140625" style="79"/>
    <col min="15243" max="15243" width="1.140625" style="79" customWidth="1"/>
    <col min="15244" max="15244" width="0.85546875" style="79" customWidth="1"/>
    <col min="15245" max="15245" width="74.5703125" style="79" customWidth="1"/>
    <col min="15246" max="15246" width="1.140625" style="79" customWidth="1"/>
    <col min="15247" max="15247" width="0.85546875" style="79" customWidth="1"/>
    <col min="15248" max="15248" width="71.7109375" style="79" customWidth="1"/>
    <col min="15249" max="15249" width="7.5703125" style="79" customWidth="1"/>
    <col min="15250" max="15250" width="8.7109375" style="79" customWidth="1"/>
    <col min="15251" max="15252" width="8.42578125" style="79" customWidth="1"/>
    <col min="15253" max="15253" width="0.28515625" style="79" customWidth="1"/>
    <col min="15254" max="15254" width="9.85546875" style="79" customWidth="1"/>
    <col min="15255" max="15255" width="11.5703125" style="79" customWidth="1"/>
    <col min="15256" max="15256" width="9" style="79" customWidth="1"/>
    <col min="15257" max="15257" width="10.85546875" style="79" customWidth="1"/>
    <col min="15258" max="15258" width="11.42578125" style="79" customWidth="1"/>
    <col min="15259" max="15259" width="12.140625" style="79" customWidth="1"/>
    <col min="15260" max="15260" width="11" style="79" customWidth="1"/>
    <col min="15261" max="15261" width="12" style="79" customWidth="1"/>
    <col min="15262" max="15265" width="9.140625" style="79"/>
    <col min="15266" max="15266" width="1.5703125" style="79" customWidth="1"/>
    <col min="15267" max="15267" width="1.28515625" style="79" customWidth="1"/>
    <col min="15268" max="15268" width="74" style="79" customWidth="1"/>
    <col min="15269" max="15269" width="7.42578125" style="79" customWidth="1"/>
    <col min="15270" max="15271" width="10.7109375" style="79" customWidth="1"/>
    <col min="15272" max="15272" width="1.5703125" style="79" customWidth="1"/>
    <col min="15273" max="15273" width="1.28515625" style="79" customWidth="1"/>
    <col min="15274" max="15274" width="59" style="79" customWidth="1"/>
    <col min="15275" max="15275" width="1.5703125" style="79" customWidth="1"/>
    <col min="15276" max="15276" width="1.28515625" style="79" customWidth="1"/>
    <col min="15277" max="15277" width="73.85546875" style="79" customWidth="1"/>
    <col min="15278" max="15278" width="8" style="79" customWidth="1"/>
    <col min="15279" max="15281" width="10.140625" style="79" customWidth="1"/>
    <col min="15282" max="15282" width="0.85546875" style="79" customWidth="1"/>
    <col min="15283" max="15286" width="10.85546875" style="79" customWidth="1"/>
    <col min="15287" max="15287" width="1.5703125" style="79" customWidth="1"/>
    <col min="15288" max="15288" width="10.140625" style="79" customWidth="1"/>
    <col min="15289" max="15289" width="11.140625" style="79" customWidth="1"/>
    <col min="15290" max="15291" width="10.140625" style="79" customWidth="1"/>
    <col min="15292" max="15292" width="9.140625" style="79"/>
    <col min="15293" max="15293" width="1.5703125" style="79" customWidth="1"/>
    <col min="15294" max="15294" width="1.28515625" style="79" customWidth="1"/>
    <col min="15295" max="15295" width="73.85546875" style="79" customWidth="1"/>
    <col min="15296" max="15296" width="9.140625" style="79"/>
    <col min="15297" max="15299" width="10.140625" style="79" customWidth="1"/>
    <col min="15300" max="15300" width="0.85546875" style="79" customWidth="1"/>
    <col min="15301" max="15301" width="9.42578125" style="79" customWidth="1"/>
    <col min="15302" max="15302" width="11.140625" style="79" customWidth="1"/>
    <col min="15303" max="15303" width="0.28515625" style="79" customWidth="1"/>
    <col min="15304" max="15304" width="9.42578125" style="79" customWidth="1"/>
    <col min="15305" max="15305" width="10.85546875" style="79" customWidth="1"/>
    <col min="15306" max="15306" width="0.28515625" style="79" customWidth="1"/>
    <col min="15307" max="15308" width="13.5703125" style="79" customWidth="1"/>
    <col min="15309" max="15309" width="6" style="79" customWidth="1"/>
    <col min="15310" max="15321" width="9.140625" style="79"/>
    <col min="15322" max="15322" width="12.140625" style="79" bestFit="1" customWidth="1"/>
    <col min="15323" max="15323" width="9.140625" style="79"/>
    <col min="15324" max="15324" width="3" style="79" bestFit="1" customWidth="1"/>
    <col min="15325" max="15325" width="8.140625" style="79" bestFit="1" customWidth="1"/>
    <col min="15326" max="15326" width="78.140625" style="79" bestFit="1" customWidth="1"/>
    <col min="15327" max="15327" width="12.28515625" style="79" bestFit="1" customWidth="1"/>
    <col min="15328" max="15330" width="14.28515625" style="79" bestFit="1" customWidth="1"/>
    <col min="15331" max="15331" width="10.28515625" style="79" bestFit="1" customWidth="1"/>
    <col min="15332" max="15332" width="14.42578125" style="79" bestFit="1" customWidth="1"/>
    <col min="15333" max="15333" width="10.28515625" style="79" bestFit="1" customWidth="1"/>
    <col min="15334" max="15334" width="14.42578125" style="79" bestFit="1" customWidth="1"/>
    <col min="15335" max="15335" width="10.28515625" style="79" bestFit="1" customWidth="1"/>
    <col min="15336" max="15336" width="14.42578125" style="79" bestFit="1" customWidth="1"/>
    <col min="15337" max="15498" width="9.140625" style="79"/>
    <col min="15499" max="15499" width="1.140625" style="79" customWidth="1"/>
    <col min="15500" max="15500" width="0.85546875" style="79" customWidth="1"/>
    <col min="15501" max="15501" width="74.5703125" style="79" customWidth="1"/>
    <col min="15502" max="15502" width="1.140625" style="79" customWidth="1"/>
    <col min="15503" max="15503" width="0.85546875" style="79" customWidth="1"/>
    <col min="15504" max="15504" width="71.7109375" style="79" customWidth="1"/>
    <col min="15505" max="15505" width="7.5703125" style="79" customWidth="1"/>
    <col min="15506" max="15506" width="8.7109375" style="79" customWidth="1"/>
    <col min="15507" max="15508" width="8.42578125" style="79" customWidth="1"/>
    <col min="15509" max="15509" width="0.28515625" style="79" customWidth="1"/>
    <col min="15510" max="15510" width="9.85546875" style="79" customWidth="1"/>
    <col min="15511" max="15511" width="11.5703125" style="79" customWidth="1"/>
    <col min="15512" max="15512" width="9" style="79" customWidth="1"/>
    <col min="15513" max="15513" width="10.85546875" style="79" customWidth="1"/>
    <col min="15514" max="15514" width="11.42578125" style="79" customWidth="1"/>
    <col min="15515" max="15515" width="12.140625" style="79" customWidth="1"/>
    <col min="15516" max="15516" width="11" style="79" customWidth="1"/>
    <col min="15517" max="15517" width="12" style="79" customWidth="1"/>
    <col min="15518" max="15521" width="9.140625" style="79"/>
    <col min="15522" max="15522" width="1.5703125" style="79" customWidth="1"/>
    <col min="15523" max="15523" width="1.28515625" style="79" customWidth="1"/>
    <col min="15524" max="15524" width="74" style="79" customWidth="1"/>
    <col min="15525" max="15525" width="7.42578125" style="79" customWidth="1"/>
    <col min="15526" max="15527" width="10.7109375" style="79" customWidth="1"/>
    <col min="15528" max="15528" width="1.5703125" style="79" customWidth="1"/>
    <col min="15529" max="15529" width="1.28515625" style="79" customWidth="1"/>
    <col min="15530" max="15530" width="59" style="79" customWidth="1"/>
    <col min="15531" max="15531" width="1.5703125" style="79" customWidth="1"/>
    <col min="15532" max="15532" width="1.28515625" style="79" customWidth="1"/>
    <col min="15533" max="15533" width="73.85546875" style="79" customWidth="1"/>
    <col min="15534" max="15534" width="8" style="79" customWidth="1"/>
    <col min="15535" max="15537" width="10.140625" style="79" customWidth="1"/>
    <col min="15538" max="15538" width="0.85546875" style="79" customWidth="1"/>
    <col min="15539" max="15542" width="10.85546875" style="79" customWidth="1"/>
    <col min="15543" max="15543" width="1.5703125" style="79" customWidth="1"/>
    <col min="15544" max="15544" width="10.140625" style="79" customWidth="1"/>
    <col min="15545" max="15545" width="11.140625" style="79" customWidth="1"/>
    <col min="15546" max="15547" width="10.140625" style="79" customWidth="1"/>
    <col min="15548" max="15548" width="9.140625" style="79"/>
    <col min="15549" max="15549" width="1.5703125" style="79" customWidth="1"/>
    <col min="15550" max="15550" width="1.28515625" style="79" customWidth="1"/>
    <col min="15551" max="15551" width="73.85546875" style="79" customWidth="1"/>
    <col min="15552" max="15552" width="9.140625" style="79"/>
    <col min="15553" max="15555" width="10.140625" style="79" customWidth="1"/>
    <col min="15556" max="15556" width="0.85546875" style="79" customWidth="1"/>
    <col min="15557" max="15557" width="9.42578125" style="79" customWidth="1"/>
    <col min="15558" max="15558" width="11.140625" style="79" customWidth="1"/>
    <col min="15559" max="15559" width="0.28515625" style="79" customWidth="1"/>
    <col min="15560" max="15560" width="9.42578125" style="79" customWidth="1"/>
    <col min="15561" max="15561" width="10.85546875" style="79" customWidth="1"/>
    <col min="15562" max="15562" width="0.28515625" style="79" customWidth="1"/>
    <col min="15563" max="15564" width="13.5703125" style="79" customWidth="1"/>
    <col min="15565" max="15565" width="6" style="79" customWidth="1"/>
    <col min="15566" max="15577" width="9.140625" style="79"/>
    <col min="15578" max="15578" width="12.140625" style="79" bestFit="1" customWidth="1"/>
    <col min="15579" max="15579" width="9.140625" style="79"/>
    <col min="15580" max="15580" width="3" style="79" bestFit="1" customWidth="1"/>
    <col min="15581" max="15581" width="8.140625" style="79" bestFit="1" customWidth="1"/>
    <col min="15582" max="15582" width="78.140625" style="79" bestFit="1" customWidth="1"/>
    <col min="15583" max="15583" width="12.28515625" style="79" bestFit="1" customWidth="1"/>
    <col min="15584" max="15586" width="14.28515625" style="79" bestFit="1" customWidth="1"/>
    <col min="15587" max="15587" width="10.28515625" style="79" bestFit="1" customWidth="1"/>
    <col min="15588" max="15588" width="14.42578125" style="79" bestFit="1" customWidth="1"/>
    <col min="15589" max="15589" width="10.28515625" style="79" bestFit="1" customWidth="1"/>
    <col min="15590" max="15590" width="14.42578125" style="79" bestFit="1" customWidth="1"/>
    <col min="15591" max="15591" width="10.28515625" style="79" bestFit="1" customWidth="1"/>
    <col min="15592" max="15592" width="14.42578125" style="79" bestFit="1" customWidth="1"/>
    <col min="15593" max="15754" width="9.140625" style="79"/>
    <col min="15755" max="15755" width="1.140625" style="79" customWidth="1"/>
    <col min="15756" max="15756" width="0.85546875" style="79" customWidth="1"/>
    <col min="15757" max="15757" width="74.5703125" style="79" customWidth="1"/>
    <col min="15758" max="15758" width="1.140625" style="79" customWidth="1"/>
    <col min="15759" max="15759" width="0.85546875" style="79" customWidth="1"/>
    <col min="15760" max="15760" width="71.7109375" style="79" customWidth="1"/>
    <col min="15761" max="15761" width="7.5703125" style="79" customWidth="1"/>
    <col min="15762" max="15762" width="8.7109375" style="79" customWidth="1"/>
    <col min="15763" max="15764" width="8.42578125" style="79" customWidth="1"/>
    <col min="15765" max="15765" width="0.28515625" style="79" customWidth="1"/>
    <col min="15766" max="15766" width="9.85546875" style="79" customWidth="1"/>
    <col min="15767" max="15767" width="11.5703125" style="79" customWidth="1"/>
    <col min="15768" max="15768" width="9" style="79" customWidth="1"/>
    <col min="15769" max="15769" width="10.85546875" style="79" customWidth="1"/>
    <col min="15770" max="15770" width="11.42578125" style="79" customWidth="1"/>
    <col min="15771" max="15771" width="12.140625" style="79" customWidth="1"/>
    <col min="15772" max="15772" width="11" style="79" customWidth="1"/>
    <col min="15773" max="15773" width="12" style="79" customWidth="1"/>
    <col min="15774" max="15777" width="9.140625" style="79"/>
    <col min="15778" max="15778" width="1.5703125" style="79" customWidth="1"/>
    <col min="15779" max="15779" width="1.28515625" style="79" customWidth="1"/>
    <col min="15780" max="15780" width="74" style="79" customWidth="1"/>
    <col min="15781" max="15781" width="7.42578125" style="79" customWidth="1"/>
    <col min="15782" max="15783" width="10.7109375" style="79" customWidth="1"/>
    <col min="15784" max="15784" width="1.5703125" style="79" customWidth="1"/>
    <col min="15785" max="15785" width="1.28515625" style="79" customWidth="1"/>
    <col min="15786" max="15786" width="59" style="79" customWidth="1"/>
    <col min="15787" max="15787" width="1.5703125" style="79" customWidth="1"/>
    <col min="15788" max="15788" width="1.28515625" style="79" customWidth="1"/>
    <col min="15789" max="15789" width="73.85546875" style="79" customWidth="1"/>
    <col min="15790" max="15790" width="8" style="79" customWidth="1"/>
    <col min="15791" max="15793" width="10.140625" style="79" customWidth="1"/>
    <col min="15794" max="15794" width="0.85546875" style="79" customWidth="1"/>
    <col min="15795" max="15798" width="10.85546875" style="79" customWidth="1"/>
    <col min="15799" max="15799" width="1.5703125" style="79" customWidth="1"/>
    <col min="15800" max="15800" width="10.140625" style="79" customWidth="1"/>
    <col min="15801" max="15801" width="11.140625" style="79" customWidth="1"/>
    <col min="15802" max="15803" width="10.140625" style="79" customWidth="1"/>
    <col min="15804" max="15804" width="9.140625" style="79"/>
    <col min="15805" max="15805" width="1.5703125" style="79" customWidth="1"/>
    <col min="15806" max="15806" width="1.28515625" style="79" customWidth="1"/>
    <col min="15807" max="15807" width="73.85546875" style="79" customWidth="1"/>
    <col min="15808" max="15808" width="9.140625" style="79"/>
    <col min="15809" max="15811" width="10.140625" style="79" customWidth="1"/>
    <col min="15812" max="15812" width="0.85546875" style="79" customWidth="1"/>
    <col min="15813" max="15813" width="9.42578125" style="79" customWidth="1"/>
    <col min="15814" max="15814" width="11.140625" style="79" customWidth="1"/>
    <col min="15815" max="15815" width="0.28515625" style="79" customWidth="1"/>
    <col min="15816" max="15816" width="9.42578125" style="79" customWidth="1"/>
    <col min="15817" max="15817" width="10.85546875" style="79" customWidth="1"/>
    <col min="15818" max="15818" width="0.28515625" style="79" customWidth="1"/>
    <col min="15819" max="15820" width="13.5703125" style="79" customWidth="1"/>
    <col min="15821" max="15821" width="6" style="79" customWidth="1"/>
    <col min="15822" max="15833" width="9.140625" style="79"/>
    <col min="15834" max="15834" width="12.140625" style="79" bestFit="1" customWidth="1"/>
    <col min="15835" max="15835" width="9.140625" style="79"/>
    <col min="15836" max="15836" width="3" style="79" bestFit="1" customWidth="1"/>
    <col min="15837" max="15837" width="8.140625" style="79" bestFit="1" customWidth="1"/>
    <col min="15838" max="15838" width="78.140625" style="79" bestFit="1" customWidth="1"/>
    <col min="15839" max="15839" width="12.28515625" style="79" bestFit="1" customWidth="1"/>
    <col min="15840" max="15842" width="14.28515625" style="79" bestFit="1" customWidth="1"/>
    <col min="15843" max="15843" width="10.28515625" style="79" bestFit="1" customWidth="1"/>
    <col min="15844" max="15844" width="14.42578125" style="79" bestFit="1" customWidth="1"/>
    <col min="15845" max="15845" width="10.28515625" style="79" bestFit="1" customWidth="1"/>
    <col min="15846" max="15846" width="14.42578125" style="79" bestFit="1" customWidth="1"/>
    <col min="15847" max="15847" width="10.28515625" style="79" bestFit="1" customWidth="1"/>
    <col min="15848" max="15848" width="14.42578125" style="79" bestFit="1" customWidth="1"/>
    <col min="15849" max="16010" width="9.140625" style="79"/>
    <col min="16011" max="16011" width="1.140625" style="79" customWidth="1"/>
    <col min="16012" max="16012" width="0.85546875" style="79" customWidth="1"/>
    <col min="16013" max="16013" width="74.5703125" style="79" customWidth="1"/>
    <col min="16014" max="16014" width="1.140625" style="79" customWidth="1"/>
    <col min="16015" max="16015" width="0.85546875" style="79" customWidth="1"/>
    <col min="16016" max="16016" width="71.7109375" style="79" customWidth="1"/>
    <col min="16017" max="16017" width="7.5703125" style="79" customWidth="1"/>
    <col min="16018" max="16018" width="8.7109375" style="79" customWidth="1"/>
    <col min="16019" max="16020" width="8.42578125" style="79" customWidth="1"/>
    <col min="16021" max="16021" width="0.28515625" style="79" customWidth="1"/>
    <col min="16022" max="16022" width="9.85546875" style="79" customWidth="1"/>
    <col min="16023" max="16023" width="11.5703125" style="79" customWidth="1"/>
    <col min="16024" max="16024" width="9" style="79" customWidth="1"/>
    <col min="16025" max="16025" width="10.85546875" style="79" customWidth="1"/>
    <col min="16026" max="16026" width="11.42578125" style="79" customWidth="1"/>
    <col min="16027" max="16027" width="12.140625" style="79" customWidth="1"/>
    <col min="16028" max="16028" width="11" style="79" customWidth="1"/>
    <col min="16029" max="16029" width="12" style="79" customWidth="1"/>
    <col min="16030" max="16033" width="9.140625" style="79"/>
    <col min="16034" max="16034" width="1.5703125" style="79" customWidth="1"/>
    <col min="16035" max="16035" width="1.28515625" style="79" customWidth="1"/>
    <col min="16036" max="16036" width="74" style="79" customWidth="1"/>
    <col min="16037" max="16037" width="7.42578125" style="79" customWidth="1"/>
    <col min="16038" max="16039" width="10.7109375" style="79" customWidth="1"/>
    <col min="16040" max="16040" width="1.5703125" style="79" customWidth="1"/>
    <col min="16041" max="16041" width="1.28515625" style="79" customWidth="1"/>
    <col min="16042" max="16042" width="59" style="79" customWidth="1"/>
    <col min="16043" max="16043" width="1.5703125" style="79" customWidth="1"/>
    <col min="16044" max="16044" width="1.28515625" style="79" customWidth="1"/>
    <col min="16045" max="16045" width="73.85546875" style="79" customWidth="1"/>
    <col min="16046" max="16046" width="8" style="79" customWidth="1"/>
    <col min="16047" max="16049" width="10.140625" style="79" customWidth="1"/>
    <col min="16050" max="16050" width="0.85546875" style="79" customWidth="1"/>
    <col min="16051" max="16054" width="10.85546875" style="79" customWidth="1"/>
    <col min="16055" max="16055" width="1.5703125" style="79" customWidth="1"/>
    <col min="16056" max="16056" width="10.140625" style="79" customWidth="1"/>
    <col min="16057" max="16057" width="11.140625" style="79" customWidth="1"/>
    <col min="16058" max="16059" width="10.140625" style="79" customWidth="1"/>
    <col min="16060" max="16060" width="9.140625" style="79"/>
    <col min="16061" max="16061" width="1.5703125" style="79" customWidth="1"/>
    <col min="16062" max="16062" width="1.28515625" style="79" customWidth="1"/>
    <col min="16063" max="16063" width="73.85546875" style="79" customWidth="1"/>
    <col min="16064" max="16064" width="9.140625" style="79"/>
    <col min="16065" max="16067" width="10.140625" style="79" customWidth="1"/>
    <col min="16068" max="16068" width="0.85546875" style="79" customWidth="1"/>
    <col min="16069" max="16069" width="9.42578125" style="79" customWidth="1"/>
    <col min="16070" max="16070" width="11.140625" style="79" customWidth="1"/>
    <col min="16071" max="16071" width="0.28515625" style="79" customWidth="1"/>
    <col min="16072" max="16072" width="9.42578125" style="79" customWidth="1"/>
    <col min="16073" max="16073" width="10.85546875" style="79" customWidth="1"/>
    <col min="16074" max="16074" width="0.28515625" style="79" customWidth="1"/>
    <col min="16075" max="16076" width="13.5703125" style="79" customWidth="1"/>
    <col min="16077" max="16077" width="6" style="79" customWidth="1"/>
    <col min="16078" max="16089" width="9.140625" style="79"/>
    <col min="16090" max="16090" width="12.140625" style="79" bestFit="1" customWidth="1"/>
    <col min="16091" max="16091" width="9.140625" style="79"/>
    <col min="16092" max="16092" width="3" style="79" bestFit="1" customWidth="1"/>
    <col min="16093" max="16093" width="8.140625" style="79" bestFit="1" customWidth="1"/>
    <col min="16094" max="16094" width="78.140625" style="79" bestFit="1" customWidth="1"/>
    <col min="16095" max="16095" width="12.28515625" style="79" bestFit="1" customWidth="1"/>
    <col min="16096" max="16098" width="14.28515625" style="79" bestFit="1" customWidth="1"/>
    <col min="16099" max="16099" width="10.28515625" style="79" bestFit="1" customWidth="1"/>
    <col min="16100" max="16100" width="14.42578125" style="79" bestFit="1" customWidth="1"/>
    <col min="16101" max="16101" width="10.28515625" style="79" bestFit="1" customWidth="1"/>
    <col min="16102" max="16102" width="14.42578125" style="79" bestFit="1" customWidth="1"/>
    <col min="16103" max="16103" width="10.28515625" style="79" bestFit="1" customWidth="1"/>
    <col min="16104" max="16104" width="14.42578125" style="79" bestFit="1" customWidth="1"/>
    <col min="16105" max="16266" width="9.140625" style="79"/>
    <col min="16267" max="16267" width="1.140625" style="79" customWidth="1"/>
    <col min="16268" max="16268" width="0.85546875" style="79" customWidth="1"/>
    <col min="16269" max="16269" width="74.5703125" style="79" customWidth="1"/>
    <col min="16270" max="16270" width="1.140625" style="79" customWidth="1"/>
    <col min="16271" max="16271" width="0.85546875" style="79" customWidth="1"/>
    <col min="16272" max="16272" width="71.7109375" style="79" customWidth="1"/>
    <col min="16273" max="16273" width="7.5703125" style="79" customWidth="1"/>
    <col min="16274" max="16274" width="8.7109375" style="79" customWidth="1"/>
    <col min="16275" max="16276" width="8.42578125" style="79" customWidth="1"/>
    <col min="16277" max="16277" width="0.28515625" style="79" customWidth="1"/>
    <col min="16278" max="16278" width="9.85546875" style="79" customWidth="1"/>
    <col min="16279" max="16279" width="11.5703125" style="79" customWidth="1"/>
    <col min="16280" max="16280" width="9" style="79" customWidth="1"/>
    <col min="16281" max="16281" width="10.85546875" style="79" customWidth="1"/>
    <col min="16282" max="16282" width="11.42578125" style="79" customWidth="1"/>
    <col min="16283" max="16283" width="12.140625" style="79" customWidth="1"/>
    <col min="16284" max="16284" width="11" style="79" customWidth="1"/>
    <col min="16285" max="16285" width="12" style="79" customWidth="1"/>
    <col min="16286" max="16289" width="9.140625" style="79"/>
    <col min="16290" max="16290" width="1.5703125" style="79" customWidth="1"/>
    <col min="16291" max="16291" width="1.28515625" style="79" customWidth="1"/>
    <col min="16292" max="16292" width="74" style="79" customWidth="1"/>
    <col min="16293" max="16293" width="7.42578125" style="79" customWidth="1"/>
    <col min="16294" max="16295" width="10.7109375" style="79" customWidth="1"/>
    <col min="16296" max="16296" width="1.5703125" style="79" customWidth="1"/>
    <col min="16297" max="16297" width="1.28515625" style="79" customWidth="1"/>
    <col min="16298" max="16298" width="59" style="79" customWidth="1"/>
    <col min="16299" max="16299" width="1.5703125" style="79" customWidth="1"/>
    <col min="16300" max="16300" width="1.28515625" style="79" customWidth="1"/>
    <col min="16301" max="16301" width="73.85546875" style="79" customWidth="1"/>
    <col min="16302" max="16302" width="8" style="79" customWidth="1"/>
    <col min="16303" max="16305" width="10.140625" style="79" customWidth="1"/>
    <col min="16306" max="16306" width="0.85546875" style="79" customWidth="1"/>
    <col min="16307" max="16310" width="10.85546875" style="79" customWidth="1"/>
    <col min="16311" max="16311" width="1.5703125" style="79" customWidth="1"/>
    <col min="16312" max="16312" width="10.140625" style="79" customWidth="1"/>
    <col min="16313" max="16313" width="11.140625" style="79" customWidth="1"/>
    <col min="16314" max="16384" width="10.140625" style="79" customWidth="1"/>
  </cols>
  <sheetData>
    <row r="1" spans="1:170" ht="9.75" customHeight="1">
      <c r="A1" s="77"/>
      <c r="B1" s="77"/>
      <c r="C1" s="78"/>
      <c r="D1" s="78"/>
      <c r="E1" s="78"/>
      <c r="F1" s="78"/>
      <c r="G1" s="78"/>
      <c r="H1" s="78"/>
      <c r="I1" s="78"/>
    </row>
    <row r="2" spans="1:170">
      <c r="A2" s="200" t="s">
        <v>322</v>
      </c>
      <c r="B2" s="200"/>
      <c r="C2" s="200"/>
      <c r="D2" s="200"/>
      <c r="E2" s="200"/>
      <c r="F2" s="200"/>
      <c r="G2" s="200"/>
      <c r="H2" s="200"/>
      <c r="I2" s="200"/>
    </row>
    <row r="3" spans="1:170" ht="9" customHeight="1">
      <c r="A3" s="80"/>
      <c r="B3" s="80"/>
      <c r="C3" s="81"/>
      <c r="D3" s="81"/>
      <c r="E3" s="81"/>
      <c r="F3" s="81"/>
      <c r="G3" s="81"/>
      <c r="H3" s="81"/>
      <c r="I3" s="81"/>
    </row>
    <row r="4" spans="1:170" ht="17.25" customHeight="1">
      <c r="A4" s="82" t="s">
        <v>83</v>
      </c>
      <c r="B4" s="82"/>
      <c r="C4" s="83"/>
      <c r="D4" s="84"/>
      <c r="E4" s="197" t="s">
        <v>84</v>
      </c>
      <c r="F4" s="197"/>
      <c r="G4" s="85"/>
      <c r="H4" s="198" t="s">
        <v>85</v>
      </c>
      <c r="I4" s="198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</row>
    <row r="5" spans="1:170" ht="15" customHeight="1">
      <c r="A5" s="88" t="s">
        <v>86</v>
      </c>
      <c r="B5" s="86"/>
      <c r="C5" s="89"/>
      <c r="D5" s="90" t="s">
        <v>61</v>
      </c>
      <c r="E5" s="92">
        <v>2018</v>
      </c>
      <c r="F5" s="92">
        <v>2019</v>
      </c>
      <c r="G5" s="93"/>
      <c r="H5" s="199" t="s">
        <v>321</v>
      </c>
      <c r="I5" s="199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</row>
    <row r="6" spans="1:170" ht="15.75" customHeight="1" thickBot="1">
      <c r="A6" s="96"/>
      <c r="B6" s="96"/>
      <c r="C6" s="97"/>
      <c r="D6" s="98"/>
      <c r="E6" s="99"/>
      <c r="F6" s="99"/>
      <c r="G6" s="99"/>
      <c r="H6" s="100" t="s">
        <v>95</v>
      </c>
      <c r="I6" s="100" t="s">
        <v>96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</row>
    <row r="7" spans="1:170" ht="11.25" customHeight="1" thickTop="1">
      <c r="A7" s="101"/>
      <c r="B7" s="161"/>
      <c r="C7" s="162"/>
      <c r="D7" s="162"/>
      <c r="E7" s="162"/>
      <c r="F7" s="162"/>
      <c r="G7" s="162"/>
      <c r="H7" s="162"/>
      <c r="I7" s="162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</row>
    <row r="8" spans="1:170" ht="15" customHeight="1">
      <c r="A8" s="103" t="s">
        <v>14</v>
      </c>
      <c r="B8" s="163"/>
      <c r="C8" s="163"/>
      <c r="D8" s="164">
        <v>10000</v>
      </c>
      <c r="E8" s="165">
        <v>99.369544166666685</v>
      </c>
      <c r="F8" s="165">
        <v>98.981497500000003</v>
      </c>
      <c r="G8" s="165"/>
      <c r="H8" s="166">
        <v>-0.39051000000000002</v>
      </c>
      <c r="I8" s="166">
        <v>100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</row>
    <row r="9" spans="1:170" ht="15" customHeight="1">
      <c r="A9" s="167"/>
      <c r="B9" s="167"/>
      <c r="C9" s="168"/>
      <c r="D9" s="169"/>
      <c r="E9" s="170"/>
      <c r="F9" s="170"/>
      <c r="G9" s="170"/>
      <c r="H9" s="171"/>
      <c r="I9" s="171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ht="15" customHeight="1">
      <c r="A10" s="163" t="s">
        <v>16</v>
      </c>
      <c r="B10" s="163"/>
      <c r="C10" s="163"/>
      <c r="D10" s="164">
        <v>1883</v>
      </c>
      <c r="E10" s="172">
        <v>102.45055500000001</v>
      </c>
      <c r="F10" s="172">
        <v>101.729015</v>
      </c>
      <c r="G10" s="172"/>
      <c r="H10" s="166">
        <v>-0.70428000000000002</v>
      </c>
      <c r="I10" s="166">
        <v>35.013190000000002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ht="15" customHeight="1">
      <c r="A11" s="167"/>
      <c r="B11" s="167"/>
      <c r="C11" s="168"/>
      <c r="D11" s="169"/>
      <c r="E11" s="173"/>
      <c r="F11" s="173"/>
      <c r="G11" s="173"/>
      <c r="H11" s="171"/>
      <c r="I11" s="171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ht="15" customHeight="1">
      <c r="A12" s="167" t="s">
        <v>97</v>
      </c>
      <c r="B12" s="167"/>
      <c r="C12" s="168"/>
      <c r="D12" s="169">
        <v>1642</v>
      </c>
      <c r="E12" s="173">
        <v>102.15180666666667</v>
      </c>
      <c r="F12" s="173">
        <v>101.15479750000002</v>
      </c>
      <c r="G12" s="173"/>
      <c r="H12" s="174">
        <v>-0.97601000000000004</v>
      </c>
      <c r="I12" s="171">
        <v>42.188420000000001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ht="15" customHeight="1">
      <c r="A13" s="167"/>
      <c r="B13" s="167"/>
      <c r="C13" s="168"/>
      <c r="D13" s="169"/>
      <c r="E13" s="173"/>
      <c r="F13" s="173"/>
      <c r="G13" s="173"/>
      <c r="H13" s="171"/>
      <c r="I13" s="171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ht="15" customHeight="1">
      <c r="A14" s="167"/>
      <c r="B14" s="167" t="s">
        <v>98</v>
      </c>
      <c r="C14" s="168"/>
      <c r="D14" s="169">
        <v>370</v>
      </c>
      <c r="E14" s="173">
        <v>99.291165833333324</v>
      </c>
      <c r="F14" s="173">
        <v>97.693262500000003</v>
      </c>
      <c r="G14" s="173"/>
      <c r="H14" s="174">
        <v>-1.60931</v>
      </c>
      <c r="I14" s="171">
        <v>15.23649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ht="15" customHeight="1">
      <c r="A15" s="167"/>
      <c r="B15" s="167"/>
      <c r="C15" s="168" t="s">
        <v>99</v>
      </c>
      <c r="D15" s="169">
        <v>109</v>
      </c>
      <c r="E15" s="173">
        <v>99.91568083333334</v>
      </c>
      <c r="F15" s="173">
        <v>99.656387499999994</v>
      </c>
      <c r="G15" s="173"/>
      <c r="H15" s="174">
        <v>-0.25951000000000002</v>
      </c>
      <c r="I15" s="171">
        <v>0.72724999999999995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ht="15" customHeight="1">
      <c r="A16" s="167"/>
      <c r="B16" s="167"/>
      <c r="C16" s="168" t="s">
        <v>100</v>
      </c>
      <c r="D16" s="169">
        <v>14</v>
      </c>
      <c r="E16" s="173">
        <v>100.24917166666665</v>
      </c>
      <c r="F16" s="173">
        <v>100.74311583333333</v>
      </c>
      <c r="G16" s="173"/>
      <c r="H16" s="171">
        <v>0.49271999999999999</v>
      </c>
      <c r="I16" s="171">
        <v>-0.17924999999999999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ht="15" customHeight="1">
      <c r="A17" s="167"/>
      <c r="B17" s="167"/>
      <c r="C17" s="168" t="s">
        <v>101</v>
      </c>
      <c r="D17" s="169">
        <v>17</v>
      </c>
      <c r="E17" s="173">
        <v>94.608635000000007</v>
      </c>
      <c r="F17" s="173">
        <v>95.152634999999989</v>
      </c>
      <c r="G17" s="173"/>
      <c r="H17" s="174">
        <v>0.57499999999999996</v>
      </c>
      <c r="I17" s="171">
        <v>-0.23815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ht="15" customHeight="1">
      <c r="A18" s="167"/>
      <c r="B18" s="167"/>
      <c r="C18" s="168" t="s">
        <v>102</v>
      </c>
      <c r="D18" s="169">
        <v>38</v>
      </c>
      <c r="E18" s="173">
        <v>100.34835166666666</v>
      </c>
      <c r="F18" s="173">
        <v>98.038701666666654</v>
      </c>
      <c r="G18" s="173"/>
      <c r="H18" s="174">
        <v>-2.3016299999999998</v>
      </c>
      <c r="I18" s="171">
        <v>2.2611500000000002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1:170" ht="15" customHeight="1">
      <c r="A19" s="167"/>
      <c r="B19" s="167"/>
      <c r="C19" s="168" t="s">
        <v>103</v>
      </c>
      <c r="D19" s="169">
        <v>134</v>
      </c>
      <c r="E19" s="173">
        <v>100.62499833333332</v>
      </c>
      <c r="F19" s="173">
        <v>97.962891666666664</v>
      </c>
      <c r="G19" s="173"/>
      <c r="H19" s="174">
        <v>-2.6455700000000002</v>
      </c>
      <c r="I19" s="171">
        <v>9.1931100000000008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ht="15" customHeight="1">
      <c r="A20" s="167"/>
      <c r="B20" s="167"/>
      <c r="C20" s="168" t="s">
        <v>104</v>
      </c>
      <c r="D20" s="169">
        <v>58</v>
      </c>
      <c r="E20" s="173">
        <v>95.484485000000006</v>
      </c>
      <c r="F20" s="173">
        <v>93.163179999999997</v>
      </c>
      <c r="G20" s="173"/>
      <c r="H20" s="171">
        <v>-2.4310800000000001</v>
      </c>
      <c r="I20" s="171">
        <v>3.4698199999999999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ht="15" customHeight="1">
      <c r="A21" s="167"/>
      <c r="B21" s="167"/>
      <c r="C21" s="168"/>
      <c r="D21" s="169"/>
      <c r="E21" s="173"/>
      <c r="F21" s="173"/>
      <c r="G21" s="173"/>
      <c r="H21" s="171"/>
      <c r="I21" s="171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ht="15" customHeight="1">
      <c r="A22" s="167"/>
      <c r="B22" s="167" t="s">
        <v>105</v>
      </c>
      <c r="C22" s="168"/>
      <c r="D22" s="169">
        <v>319</v>
      </c>
      <c r="E22" s="173">
        <v>102.89543500000001</v>
      </c>
      <c r="F22" s="173">
        <v>102.04946666666665</v>
      </c>
      <c r="G22" s="170"/>
      <c r="H22" s="171">
        <v>-0.82216</v>
      </c>
      <c r="I22" s="171">
        <v>6.9550099999999997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ht="15" customHeight="1">
      <c r="A23" s="167"/>
      <c r="B23" s="167"/>
      <c r="C23" s="168" t="s">
        <v>106</v>
      </c>
      <c r="D23" s="169">
        <v>56</v>
      </c>
      <c r="E23" s="173">
        <v>103.56626666666665</v>
      </c>
      <c r="F23" s="173">
        <v>104.63388833333333</v>
      </c>
      <c r="G23" s="173"/>
      <c r="H23" s="171">
        <v>1.0308600000000001</v>
      </c>
      <c r="I23" s="171">
        <v>-1.5415700000000001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ht="15" customHeight="1">
      <c r="A24" s="167"/>
      <c r="B24" s="167"/>
      <c r="C24" s="168" t="s">
        <v>107</v>
      </c>
      <c r="D24" s="169">
        <v>12</v>
      </c>
      <c r="E24" s="173">
        <v>101.13714916666667</v>
      </c>
      <c r="F24" s="173">
        <v>100.74569166666667</v>
      </c>
      <c r="G24" s="170"/>
      <c r="H24" s="171">
        <v>-0.38706000000000002</v>
      </c>
      <c r="I24" s="171">
        <v>0.12035999999999999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ht="15" customHeight="1">
      <c r="A25" s="167"/>
      <c r="B25" s="167"/>
      <c r="C25" s="168" t="s">
        <v>108</v>
      </c>
      <c r="D25" s="169">
        <v>196</v>
      </c>
      <c r="E25" s="173">
        <v>102.97236000000002</v>
      </c>
      <c r="F25" s="173">
        <v>101.40310499999998</v>
      </c>
      <c r="G25" s="173"/>
      <c r="H25" s="174">
        <v>-1.52396</v>
      </c>
      <c r="I25" s="171">
        <v>7.9255300000000002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ht="15" customHeight="1">
      <c r="A26" s="167"/>
      <c r="B26" s="167"/>
      <c r="C26" s="168" t="s">
        <v>109</v>
      </c>
      <c r="D26" s="169">
        <v>55</v>
      </c>
      <c r="E26" s="173">
        <v>102.321905</v>
      </c>
      <c r="F26" s="173">
        <v>102.00591916666666</v>
      </c>
      <c r="G26" s="173"/>
      <c r="H26" s="174">
        <v>-0.30881999999999998</v>
      </c>
      <c r="I26" s="171">
        <v>0.44812999999999997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ht="15" customHeight="1">
      <c r="A27" s="167"/>
      <c r="B27" s="167"/>
      <c r="C27" s="168"/>
      <c r="D27" s="169"/>
      <c r="E27" s="173"/>
      <c r="F27" s="173"/>
      <c r="G27" s="173"/>
      <c r="H27" s="171"/>
      <c r="I27" s="171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ht="15" customHeight="1">
      <c r="A28" s="167"/>
      <c r="B28" s="167" t="s">
        <v>110</v>
      </c>
      <c r="C28" s="168"/>
      <c r="D28" s="169">
        <v>225</v>
      </c>
      <c r="E28" s="173">
        <v>106.7070375</v>
      </c>
      <c r="F28" s="173">
        <v>106.81334916666667</v>
      </c>
      <c r="G28" s="173"/>
      <c r="H28" s="171">
        <v>9.9629999999999996E-2</v>
      </c>
      <c r="I28" s="171">
        <v>-0.61714000000000002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ht="15" customHeight="1">
      <c r="A29" s="167"/>
      <c r="B29" s="167"/>
      <c r="C29" s="168" t="s">
        <v>111</v>
      </c>
      <c r="D29" s="169">
        <v>102</v>
      </c>
      <c r="E29" s="173">
        <v>106.28148749999998</v>
      </c>
      <c r="F29" s="173">
        <v>105.79662416666667</v>
      </c>
      <c r="G29" s="170"/>
      <c r="H29" s="171">
        <v>-0.45621</v>
      </c>
      <c r="I29" s="171">
        <v>1.2752600000000001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ht="15" customHeight="1">
      <c r="A30" s="167"/>
      <c r="B30" s="167"/>
      <c r="C30" s="168" t="s">
        <v>112</v>
      </c>
      <c r="D30" s="169">
        <v>10</v>
      </c>
      <c r="E30" s="173">
        <v>103.09835750000001</v>
      </c>
      <c r="F30" s="173">
        <v>94.204582499999972</v>
      </c>
      <c r="G30" s="173"/>
      <c r="H30" s="171">
        <v>-8.6265000000000001</v>
      </c>
      <c r="I30" s="171">
        <v>2.2918699999999999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ht="15" customHeight="1">
      <c r="A31" s="167"/>
      <c r="B31" s="167"/>
      <c r="C31" s="168" t="s">
        <v>113</v>
      </c>
      <c r="D31" s="169">
        <v>57</v>
      </c>
      <c r="E31" s="173">
        <v>111.20076666666667</v>
      </c>
      <c r="F31" s="173">
        <v>113.23429333333335</v>
      </c>
      <c r="G31" s="173"/>
      <c r="H31" s="171">
        <v>1.8287</v>
      </c>
      <c r="I31" s="171">
        <v>-2.98584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ht="15" customHeight="1">
      <c r="A32" s="167"/>
      <c r="B32" s="167"/>
      <c r="C32" s="168" t="s">
        <v>114</v>
      </c>
      <c r="D32" s="169">
        <v>12</v>
      </c>
      <c r="E32" s="173">
        <v>106.59547083333335</v>
      </c>
      <c r="F32" s="173">
        <v>109.29729500000001</v>
      </c>
      <c r="G32" s="173"/>
      <c r="H32" s="171">
        <v>2.5346500000000001</v>
      </c>
      <c r="I32" s="171">
        <v>-0.83481000000000005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1:170" ht="15" customHeight="1">
      <c r="A33" s="167"/>
      <c r="B33" s="167"/>
      <c r="C33" s="168" t="s">
        <v>115</v>
      </c>
      <c r="D33" s="169">
        <v>44</v>
      </c>
      <c r="E33" s="173">
        <v>102.72269916666666</v>
      </c>
      <c r="F33" s="173">
        <v>103.04044166666665</v>
      </c>
      <c r="G33" s="173"/>
      <c r="H33" s="171">
        <v>0.30931999999999998</v>
      </c>
      <c r="I33" s="171">
        <v>-0.36107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ht="15" customHeight="1">
      <c r="A34" s="167"/>
      <c r="B34" s="167"/>
      <c r="C34" s="168"/>
      <c r="D34" s="169"/>
      <c r="E34" s="173"/>
      <c r="F34" s="173"/>
      <c r="G34" s="173"/>
      <c r="H34" s="171"/>
      <c r="I34" s="171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ht="15" customHeight="1">
      <c r="A35" s="167"/>
      <c r="B35" s="167" t="s">
        <v>116</v>
      </c>
      <c r="C35" s="168"/>
      <c r="D35" s="169">
        <v>180</v>
      </c>
      <c r="E35" s="173">
        <v>95.693264999999997</v>
      </c>
      <c r="F35" s="173">
        <v>93.988650000000007</v>
      </c>
      <c r="G35" s="170"/>
      <c r="H35" s="174">
        <v>-1.7813300000000001</v>
      </c>
      <c r="I35" s="171">
        <v>7.90761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ht="15" customHeight="1">
      <c r="A36" s="167"/>
      <c r="B36" s="167"/>
      <c r="C36" s="168" t="s">
        <v>117</v>
      </c>
      <c r="D36" s="169">
        <v>102</v>
      </c>
      <c r="E36" s="173">
        <v>99.213199166666683</v>
      </c>
      <c r="F36" s="173">
        <v>99.059951666666677</v>
      </c>
      <c r="G36" s="173"/>
      <c r="H36" s="171">
        <v>-0.15445999999999999</v>
      </c>
      <c r="I36" s="171">
        <v>0.40204000000000001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1:170" ht="15" customHeight="1">
      <c r="A37" s="167"/>
      <c r="B37" s="167"/>
      <c r="C37" s="168" t="s">
        <v>118</v>
      </c>
      <c r="D37" s="169">
        <v>20</v>
      </c>
      <c r="E37" s="173">
        <v>100.61097499999998</v>
      </c>
      <c r="F37" s="173">
        <v>97.216780833333345</v>
      </c>
      <c r="G37" s="173"/>
      <c r="H37" s="174">
        <v>-3.37358</v>
      </c>
      <c r="I37" s="174">
        <v>1.74899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ht="15" customHeight="1">
      <c r="A38" s="167"/>
      <c r="B38" s="167"/>
      <c r="C38" s="168" t="s">
        <v>119</v>
      </c>
      <c r="D38" s="169">
        <v>58</v>
      </c>
      <c r="E38" s="173">
        <v>87.807275000000004</v>
      </c>
      <c r="F38" s="173">
        <v>83.957007500000017</v>
      </c>
      <c r="G38" s="173"/>
      <c r="H38" s="174">
        <v>-4.3849099999999996</v>
      </c>
      <c r="I38" s="171">
        <v>5.7540100000000001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1:170" ht="15" customHeight="1">
      <c r="A39" s="167"/>
      <c r="B39" s="167"/>
      <c r="C39" s="168"/>
      <c r="D39" s="169"/>
      <c r="E39" s="173"/>
      <c r="F39" s="173"/>
      <c r="G39" s="173"/>
      <c r="H39" s="171"/>
      <c r="I39" s="171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ht="15" customHeight="1">
      <c r="A40" s="167"/>
      <c r="B40" s="167" t="s">
        <v>120</v>
      </c>
      <c r="C40" s="168"/>
      <c r="D40" s="169">
        <v>55</v>
      </c>
      <c r="E40" s="173">
        <v>103.35891916666667</v>
      </c>
      <c r="F40" s="173">
        <v>100.89038416666666</v>
      </c>
      <c r="G40" s="173"/>
      <c r="H40" s="171">
        <v>-2.3883100000000002</v>
      </c>
      <c r="I40" s="171">
        <v>3.4979900000000002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ht="15" customHeight="1">
      <c r="A41" s="167"/>
      <c r="B41" s="167"/>
      <c r="C41" s="168" t="s">
        <v>121</v>
      </c>
      <c r="D41" s="169">
        <v>12</v>
      </c>
      <c r="E41" s="173">
        <v>122.54638249999999</v>
      </c>
      <c r="F41" s="173">
        <v>124.33152666666668</v>
      </c>
      <c r="G41" s="173"/>
      <c r="H41" s="171">
        <v>1.4567099999999999</v>
      </c>
      <c r="I41" s="171">
        <v>-0.55311999999999995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ht="15" customHeight="1">
      <c r="A42" s="167"/>
      <c r="B42" s="167"/>
      <c r="C42" s="168" t="s">
        <v>122</v>
      </c>
      <c r="D42" s="169">
        <v>6</v>
      </c>
      <c r="E42" s="173">
        <v>97.698232500000003</v>
      </c>
      <c r="F42" s="173">
        <v>95.793813333333333</v>
      </c>
      <c r="G42" s="173"/>
      <c r="H42" s="171">
        <v>-1.94929</v>
      </c>
      <c r="I42" s="174">
        <v>0.29448999999999997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ht="15" customHeight="1">
      <c r="A43" s="167"/>
      <c r="B43" s="167"/>
      <c r="C43" s="168" t="s">
        <v>123</v>
      </c>
      <c r="D43" s="169">
        <v>37</v>
      </c>
      <c r="E43" s="173">
        <v>98.053903333333324</v>
      </c>
      <c r="F43" s="173">
        <v>94.114324166666677</v>
      </c>
      <c r="G43" s="173"/>
      <c r="H43" s="174">
        <v>-4.0177699999999996</v>
      </c>
      <c r="I43" s="174">
        <v>3.7566299999999999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ht="15" customHeight="1">
      <c r="A44" s="167"/>
      <c r="B44" s="167"/>
      <c r="C44" s="168"/>
      <c r="D44" s="169"/>
      <c r="E44" s="173"/>
      <c r="F44" s="173"/>
      <c r="G44" s="173"/>
      <c r="H44" s="171"/>
      <c r="I44" s="171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1:170" ht="15" customHeight="1">
      <c r="A45" s="167"/>
      <c r="B45" s="167" t="s">
        <v>124</v>
      </c>
      <c r="C45" s="168"/>
      <c r="D45" s="169">
        <v>134</v>
      </c>
      <c r="E45" s="173">
        <v>111.73314833333332</v>
      </c>
      <c r="F45" s="173">
        <v>111.49039916666665</v>
      </c>
      <c r="G45" s="173"/>
      <c r="H45" s="175">
        <v>-0.21726000000000001</v>
      </c>
      <c r="I45" s="175">
        <v>0.83736999999999995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ht="15" customHeight="1">
      <c r="A46" s="167"/>
      <c r="B46" s="167"/>
      <c r="C46" s="168" t="s">
        <v>125</v>
      </c>
      <c r="D46" s="169">
        <v>58</v>
      </c>
      <c r="E46" s="173">
        <v>115.82027500000002</v>
      </c>
      <c r="F46" s="173">
        <v>112.71267166666667</v>
      </c>
      <c r="G46" s="173"/>
      <c r="H46" s="171">
        <v>-2.6831299999999998</v>
      </c>
      <c r="I46" s="174">
        <v>4.6452099999999996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ht="15" customHeight="1">
      <c r="A47" s="167"/>
      <c r="B47" s="167"/>
      <c r="C47" s="168" t="s">
        <v>126</v>
      </c>
      <c r="D47" s="169">
        <v>37</v>
      </c>
      <c r="E47" s="173">
        <v>107.75036916666666</v>
      </c>
      <c r="F47" s="173">
        <v>112.48338833333334</v>
      </c>
      <c r="G47" s="173"/>
      <c r="H47" s="171">
        <v>4.3925799999999997</v>
      </c>
      <c r="I47" s="171">
        <v>-4.5120500000000003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ht="15" customHeight="1">
      <c r="A48" s="167"/>
      <c r="B48" s="167"/>
      <c r="C48" s="168" t="s">
        <v>127</v>
      </c>
      <c r="D48" s="169">
        <v>23</v>
      </c>
      <c r="E48" s="173">
        <v>112.95353916666666</v>
      </c>
      <c r="F48" s="173">
        <v>111.36886249999999</v>
      </c>
      <c r="G48" s="173"/>
      <c r="H48" s="171">
        <v>-1.4029499999999999</v>
      </c>
      <c r="I48" s="171">
        <v>0.93979999999999997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ht="15" customHeight="1">
      <c r="A49" s="167"/>
      <c r="B49" s="167"/>
      <c r="C49" s="168" t="s">
        <v>128</v>
      </c>
      <c r="D49" s="169">
        <v>8</v>
      </c>
      <c r="E49" s="173">
        <v>105.67234916666665</v>
      </c>
      <c r="F49" s="173">
        <v>103.51652166666669</v>
      </c>
      <c r="G49" s="173"/>
      <c r="H49" s="171">
        <v>-2.0401099999999999</v>
      </c>
      <c r="I49" s="174">
        <v>0.44557000000000002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ht="12.75">
      <c r="A50" s="167"/>
      <c r="B50" s="167"/>
      <c r="C50" s="168" t="s">
        <v>129</v>
      </c>
      <c r="D50" s="169">
        <v>8</v>
      </c>
      <c r="E50" s="173">
        <v>103.07403749999999</v>
      </c>
      <c r="F50" s="173">
        <v>106.35964333333334</v>
      </c>
      <c r="G50" s="173"/>
      <c r="H50" s="171">
        <v>3.1876199999999999</v>
      </c>
      <c r="I50" s="174">
        <v>-0.67859999999999998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1:170" ht="15" customHeight="1">
      <c r="A51" s="167"/>
      <c r="B51" s="167"/>
      <c r="C51" s="168"/>
      <c r="D51" s="169"/>
      <c r="E51" s="173"/>
      <c r="F51" s="173"/>
      <c r="G51" s="173"/>
      <c r="H51" s="171"/>
      <c r="I51" s="171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ht="15" customHeight="1">
      <c r="A52" s="167"/>
      <c r="B52" s="167" t="s">
        <v>130</v>
      </c>
      <c r="C52" s="168"/>
      <c r="D52" s="169">
        <v>149</v>
      </c>
      <c r="E52" s="173">
        <v>103.01806833333332</v>
      </c>
      <c r="F52" s="173">
        <v>100.35334749999998</v>
      </c>
      <c r="G52" s="173"/>
      <c r="H52" s="171">
        <v>-2.5866500000000001</v>
      </c>
      <c r="I52" s="171">
        <v>10.23277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ht="15" customHeight="1">
      <c r="A53" s="167"/>
      <c r="B53" s="167"/>
      <c r="C53" s="168" t="s">
        <v>131</v>
      </c>
      <c r="D53" s="169">
        <v>41</v>
      </c>
      <c r="E53" s="173">
        <v>103.75593083333332</v>
      </c>
      <c r="F53" s="173">
        <v>100.06284333333333</v>
      </c>
      <c r="G53" s="173"/>
      <c r="H53" s="171">
        <v>-3.5594000000000001</v>
      </c>
      <c r="I53" s="171">
        <v>3.90259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ht="15" customHeight="1">
      <c r="A54" s="167"/>
      <c r="B54" s="167"/>
      <c r="C54" s="168" t="s">
        <v>132</v>
      </c>
      <c r="D54" s="169">
        <v>34</v>
      </c>
      <c r="E54" s="173">
        <v>99.453173333333311</v>
      </c>
      <c r="F54" s="173">
        <v>95.273690000000002</v>
      </c>
      <c r="G54" s="173"/>
      <c r="H54" s="171">
        <v>-4.2024600000000003</v>
      </c>
      <c r="I54" s="174">
        <v>3.66188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1:170" ht="15" customHeight="1">
      <c r="A55" s="167"/>
      <c r="B55" s="167"/>
      <c r="C55" s="168" t="s">
        <v>133</v>
      </c>
      <c r="D55" s="169">
        <v>36</v>
      </c>
      <c r="E55" s="173">
        <v>112.63693166666667</v>
      </c>
      <c r="F55" s="173">
        <v>110.52314333333332</v>
      </c>
      <c r="G55" s="173"/>
      <c r="H55" s="171">
        <v>-1.8766400000000001</v>
      </c>
      <c r="I55" s="171">
        <v>1.9615400000000001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ht="15" customHeight="1">
      <c r="A56" s="167"/>
      <c r="B56" s="167"/>
      <c r="C56" s="168" t="s">
        <v>134</v>
      </c>
      <c r="D56" s="169">
        <v>23</v>
      </c>
      <c r="E56" s="173">
        <v>96.306712500000003</v>
      </c>
      <c r="F56" s="173">
        <v>95.595231666666677</v>
      </c>
      <c r="G56" s="173"/>
      <c r="H56" s="171">
        <v>-0.73877000000000004</v>
      </c>
      <c r="I56" s="171">
        <v>0.42252000000000001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ht="15" customHeight="1">
      <c r="A57" s="167"/>
      <c r="B57" s="167"/>
      <c r="C57" s="168" t="s">
        <v>135</v>
      </c>
      <c r="D57" s="169">
        <v>15</v>
      </c>
      <c r="E57" s="173">
        <v>96.287145833333327</v>
      </c>
      <c r="F57" s="173">
        <v>95.549551666666673</v>
      </c>
      <c r="G57" s="173"/>
      <c r="H57" s="171">
        <v>-0.76604000000000005</v>
      </c>
      <c r="I57" s="171">
        <v>0.28423999999999999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ht="15" customHeight="1">
      <c r="A58" s="167"/>
      <c r="B58" s="167"/>
      <c r="C58" s="168"/>
      <c r="D58" s="169"/>
      <c r="E58" s="173"/>
      <c r="F58" s="173"/>
      <c r="G58" s="173"/>
      <c r="H58" s="171"/>
      <c r="I58" s="171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ht="15" customHeight="1">
      <c r="A59" s="167"/>
      <c r="B59" s="167" t="s">
        <v>136</v>
      </c>
      <c r="C59" s="168"/>
      <c r="D59" s="169">
        <v>91</v>
      </c>
      <c r="E59" s="173">
        <v>99.768843333333336</v>
      </c>
      <c r="F59" s="173">
        <v>99.624796666666654</v>
      </c>
      <c r="G59" s="173"/>
      <c r="H59" s="171">
        <v>-0.14438000000000001</v>
      </c>
      <c r="I59" s="171">
        <v>0.33801999999999999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</row>
    <row r="60" spans="1:170" ht="15" customHeight="1">
      <c r="A60" s="167"/>
      <c r="B60" s="167"/>
      <c r="C60" s="168" t="s">
        <v>137</v>
      </c>
      <c r="D60" s="169">
        <v>22</v>
      </c>
      <c r="E60" s="173">
        <v>98.060854999999989</v>
      </c>
      <c r="F60" s="173">
        <v>97.675135833333343</v>
      </c>
      <c r="G60" s="173"/>
      <c r="H60" s="174">
        <v>-0.39334999999999998</v>
      </c>
      <c r="I60" s="174">
        <v>0.21765999999999999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</row>
    <row r="61" spans="1:170" ht="12.75">
      <c r="A61" s="167"/>
      <c r="B61" s="167"/>
      <c r="C61" s="168" t="s">
        <v>138</v>
      </c>
      <c r="D61" s="169">
        <v>8</v>
      </c>
      <c r="E61" s="173">
        <v>101.52992666666667</v>
      </c>
      <c r="F61" s="173">
        <v>103.3049075</v>
      </c>
      <c r="G61" s="173"/>
      <c r="H61" s="171">
        <v>1.74823</v>
      </c>
      <c r="I61" s="171">
        <v>-0.36619000000000002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</row>
    <row r="62" spans="1:170" ht="15" customHeight="1">
      <c r="A62" s="167"/>
      <c r="B62" s="167"/>
      <c r="C62" s="168" t="s">
        <v>139</v>
      </c>
      <c r="D62" s="169">
        <v>61</v>
      </c>
      <c r="E62" s="173">
        <v>100.15387750000001</v>
      </c>
      <c r="F62" s="173">
        <v>99.845316666666676</v>
      </c>
      <c r="G62" s="173"/>
      <c r="H62" s="171">
        <v>-0.30808999999999997</v>
      </c>
      <c r="I62" s="171">
        <v>0.48398000000000002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</row>
    <row r="63" spans="1:170" ht="15" customHeight="1">
      <c r="A63" s="167"/>
      <c r="B63" s="167"/>
      <c r="C63" s="168"/>
      <c r="D63" s="169"/>
      <c r="E63" s="173"/>
      <c r="F63" s="173"/>
      <c r="G63" s="173"/>
      <c r="H63" s="171"/>
      <c r="I63" s="171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</row>
    <row r="64" spans="1:170" ht="15" customHeight="1">
      <c r="A64" s="167"/>
      <c r="B64" s="167" t="s">
        <v>140</v>
      </c>
      <c r="C64" s="168"/>
      <c r="D64" s="169">
        <v>119</v>
      </c>
      <c r="E64" s="173">
        <v>99.599846666666679</v>
      </c>
      <c r="F64" s="173">
        <v>100.31713999999999</v>
      </c>
      <c r="G64" s="173"/>
      <c r="H64" s="171">
        <v>0.72018000000000004</v>
      </c>
      <c r="I64" s="171">
        <v>-2.1996899999999999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</row>
    <row r="65" spans="1:170" ht="15" customHeight="1">
      <c r="A65" s="167"/>
      <c r="B65" s="167"/>
      <c r="C65" s="168" t="s">
        <v>141</v>
      </c>
      <c r="D65" s="169">
        <v>26</v>
      </c>
      <c r="E65" s="173">
        <v>102.1755625</v>
      </c>
      <c r="F65" s="173">
        <v>103.11796</v>
      </c>
      <c r="G65" s="173"/>
      <c r="H65" s="171">
        <v>0.92232999999999998</v>
      </c>
      <c r="I65" s="171">
        <v>-0.63251000000000002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</row>
    <row r="66" spans="1:170" ht="15" customHeight="1">
      <c r="A66" s="167"/>
      <c r="B66" s="167"/>
      <c r="C66" s="168" t="s">
        <v>142</v>
      </c>
      <c r="D66" s="169">
        <v>59</v>
      </c>
      <c r="E66" s="173">
        <v>97.841589999999997</v>
      </c>
      <c r="F66" s="173">
        <v>98.282924999999992</v>
      </c>
      <c r="G66" s="173"/>
      <c r="H66" s="171">
        <v>0.45107000000000003</v>
      </c>
      <c r="I66" s="171">
        <v>-0.67091999999999996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</row>
    <row r="67" spans="1:170" ht="15" customHeight="1">
      <c r="A67" s="167"/>
      <c r="B67" s="167"/>
      <c r="C67" s="168" t="s">
        <v>143</v>
      </c>
      <c r="D67" s="169">
        <v>34</v>
      </c>
      <c r="E67" s="173">
        <v>100.68127333333332</v>
      </c>
      <c r="F67" s="173">
        <v>101.70529750000001</v>
      </c>
      <c r="G67" s="173"/>
      <c r="H67" s="171">
        <v>1.01709</v>
      </c>
      <c r="I67" s="171">
        <v>-0.89625999999999995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</row>
    <row r="68" spans="1:170" ht="15" customHeight="1">
      <c r="A68" s="167"/>
      <c r="B68" s="167"/>
      <c r="C68" s="168"/>
      <c r="D68" s="169"/>
      <c r="E68" s="173"/>
      <c r="F68" s="173"/>
      <c r="G68" s="173"/>
      <c r="H68" s="171"/>
      <c r="I68" s="171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</row>
    <row r="69" spans="1:170" ht="15" customHeight="1">
      <c r="A69" s="167" t="s">
        <v>144</v>
      </c>
      <c r="B69" s="167"/>
      <c r="C69" s="168"/>
      <c r="D69" s="169">
        <v>241</v>
      </c>
      <c r="E69" s="173">
        <v>104.48600499999999</v>
      </c>
      <c r="F69" s="173">
        <v>105.64132583333334</v>
      </c>
      <c r="G69" s="173"/>
      <c r="H69" s="171">
        <v>1.10572</v>
      </c>
      <c r="I69" s="171">
        <v>-7.17523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</row>
    <row r="70" spans="1:170" ht="15" customHeight="1">
      <c r="A70" s="167"/>
      <c r="B70" s="167"/>
      <c r="C70" s="168"/>
      <c r="D70" s="169"/>
      <c r="E70" s="173"/>
      <c r="F70" s="173"/>
      <c r="G70" s="173"/>
      <c r="H70" s="171"/>
      <c r="I70" s="171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</row>
    <row r="71" spans="1:170" ht="15" customHeight="1">
      <c r="A71" s="167"/>
      <c r="B71" s="167" t="s">
        <v>145</v>
      </c>
      <c r="C71" s="168"/>
      <c r="D71" s="169">
        <v>72</v>
      </c>
      <c r="E71" s="173">
        <v>96.287165833333347</v>
      </c>
      <c r="F71" s="173">
        <v>96.330634166666655</v>
      </c>
      <c r="G71" s="173"/>
      <c r="H71" s="175">
        <v>4.514E-2</v>
      </c>
      <c r="I71" s="171">
        <v>-7.9380000000000006E-2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</row>
    <row r="72" spans="1:170" ht="15" customHeight="1">
      <c r="A72" s="167"/>
      <c r="B72" s="167"/>
      <c r="C72" s="168" t="s">
        <v>146</v>
      </c>
      <c r="D72" s="169">
        <v>42</v>
      </c>
      <c r="E72" s="173">
        <v>99.453030000000012</v>
      </c>
      <c r="F72" s="173">
        <v>98.481818333333351</v>
      </c>
      <c r="G72" s="173"/>
      <c r="H72" s="174">
        <v>-0.97655000000000003</v>
      </c>
      <c r="I72" s="174">
        <v>1.0499099999999999</v>
      </c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</row>
    <row r="73" spans="1:170" ht="12.75">
      <c r="A73" s="167"/>
      <c r="B73" s="167"/>
      <c r="C73" s="168" t="s">
        <v>147</v>
      </c>
      <c r="D73" s="169">
        <v>30</v>
      </c>
      <c r="E73" s="173">
        <v>91.85495250000001</v>
      </c>
      <c r="F73" s="173">
        <v>93.318973333333318</v>
      </c>
      <c r="G73" s="173"/>
      <c r="H73" s="171">
        <v>1.5938399999999999</v>
      </c>
      <c r="I73" s="171">
        <v>-1.13185</v>
      </c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</row>
    <row r="74" spans="1:170" ht="15" customHeight="1">
      <c r="A74" s="167"/>
      <c r="B74" s="167"/>
      <c r="C74" s="168"/>
      <c r="D74" s="169"/>
      <c r="E74" s="173"/>
      <c r="F74" s="173"/>
      <c r="G74" s="173"/>
      <c r="H74" s="171"/>
      <c r="I74" s="171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</row>
    <row r="75" spans="1:170" ht="15" customHeight="1">
      <c r="A75" s="167"/>
      <c r="B75" s="167" t="s">
        <v>148</v>
      </c>
      <c r="C75" s="168"/>
      <c r="D75" s="169">
        <v>169</v>
      </c>
      <c r="E75" s="173">
        <v>107.97900250000002</v>
      </c>
      <c r="F75" s="173">
        <v>109.60801250000002</v>
      </c>
      <c r="G75" s="173"/>
      <c r="H75" s="171">
        <v>1.50864</v>
      </c>
      <c r="I75" s="171">
        <v>-7.0932899999999997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</row>
    <row r="76" spans="1:170" ht="15" customHeight="1">
      <c r="A76" s="167"/>
      <c r="B76" s="167"/>
      <c r="C76" s="168" t="s">
        <v>149</v>
      </c>
      <c r="D76" s="169">
        <v>140</v>
      </c>
      <c r="E76" s="173">
        <v>109.07229666666666</v>
      </c>
      <c r="F76" s="173">
        <v>111.02560916666668</v>
      </c>
      <c r="G76" s="173"/>
      <c r="H76" s="171">
        <v>1.79084</v>
      </c>
      <c r="I76" s="171">
        <v>-7.0471899999999996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</row>
    <row r="77" spans="1:170" ht="15" customHeight="1">
      <c r="A77" s="167"/>
      <c r="B77" s="167"/>
      <c r="C77" s="168" t="s">
        <v>150</v>
      </c>
      <c r="D77" s="169">
        <v>29</v>
      </c>
      <c r="E77" s="173">
        <v>102.70103250000001</v>
      </c>
      <c r="F77" s="173">
        <v>102.76443999999999</v>
      </c>
      <c r="G77" s="173"/>
      <c r="H77" s="171">
        <v>6.1740000000000003E-2</v>
      </c>
      <c r="I77" s="175">
        <v>-4.8649999999999999E-2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</row>
    <row r="78" spans="1:170" ht="15" customHeight="1">
      <c r="A78" s="167"/>
      <c r="B78" s="167"/>
      <c r="C78" s="168"/>
      <c r="D78" s="169"/>
      <c r="E78" s="173"/>
      <c r="F78" s="173"/>
      <c r="G78" s="173"/>
      <c r="H78" s="171"/>
      <c r="I78" s="171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</row>
    <row r="79" spans="1:170" ht="15" customHeight="1">
      <c r="A79" s="176" t="s">
        <v>37</v>
      </c>
      <c r="B79" s="176"/>
      <c r="C79" s="177"/>
      <c r="D79" s="178">
        <v>8117</v>
      </c>
      <c r="E79" s="172">
        <v>98.654804999999996</v>
      </c>
      <c r="F79" s="172">
        <v>98.344120833333363</v>
      </c>
      <c r="G79" s="179"/>
      <c r="H79" s="180">
        <v>-0.31491999999999998</v>
      </c>
      <c r="I79" s="166">
        <v>64.986810000000006</v>
      </c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</row>
    <row r="80" spans="1:170" ht="15" customHeight="1">
      <c r="A80" s="167"/>
      <c r="B80" s="167"/>
      <c r="C80" s="168"/>
      <c r="D80" s="169"/>
      <c r="E80" s="173"/>
      <c r="F80" s="173"/>
      <c r="G80" s="173"/>
      <c r="H80" s="171"/>
      <c r="I80" s="171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</row>
    <row r="81" spans="1:170" ht="15" customHeight="1">
      <c r="A81" s="163" t="s">
        <v>18</v>
      </c>
      <c r="B81" s="163"/>
      <c r="C81" s="181"/>
      <c r="D81" s="164">
        <v>403</v>
      </c>
      <c r="E81" s="172">
        <v>99.295284999999978</v>
      </c>
      <c r="F81" s="172">
        <v>98.420947499999997</v>
      </c>
      <c r="G81" s="172"/>
      <c r="H81" s="166">
        <v>-0.88053999999999999</v>
      </c>
      <c r="I81" s="166">
        <v>9.0804299999999998</v>
      </c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</row>
    <row r="82" spans="1:170" ht="15" customHeight="1">
      <c r="A82" s="167"/>
      <c r="B82" s="167"/>
      <c r="C82" s="168"/>
      <c r="D82" s="169"/>
      <c r="E82" s="173"/>
      <c r="F82" s="173"/>
      <c r="G82" s="173"/>
      <c r="H82" s="171"/>
      <c r="I82" s="171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</row>
    <row r="83" spans="1:170" ht="15" customHeight="1">
      <c r="A83" s="167" t="s">
        <v>151</v>
      </c>
      <c r="B83" s="167"/>
      <c r="C83" s="168"/>
      <c r="D83" s="169">
        <v>335</v>
      </c>
      <c r="E83" s="173">
        <v>100.48752416666667</v>
      </c>
      <c r="F83" s="173">
        <v>99.401032499999999</v>
      </c>
      <c r="G83" s="173"/>
      <c r="H83" s="171">
        <v>-1.0812200000000001</v>
      </c>
      <c r="I83" s="171">
        <v>9.3800399999999993</v>
      </c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</row>
    <row r="84" spans="1:170" ht="15" customHeight="1">
      <c r="A84" s="167"/>
      <c r="B84" s="167"/>
      <c r="C84" s="168"/>
      <c r="D84" s="169"/>
      <c r="E84" s="173"/>
      <c r="F84" s="173"/>
      <c r="G84" s="173"/>
      <c r="H84" s="171"/>
      <c r="I84" s="171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</row>
    <row r="85" spans="1:170" ht="15" customHeight="1">
      <c r="A85" s="167"/>
      <c r="B85" s="167" t="s">
        <v>152</v>
      </c>
      <c r="C85" s="168"/>
      <c r="D85" s="169">
        <v>56</v>
      </c>
      <c r="E85" s="173">
        <v>105.31048750000002</v>
      </c>
      <c r="F85" s="173">
        <v>108.71032666666667</v>
      </c>
      <c r="G85" s="173"/>
      <c r="H85" s="171">
        <v>3.2284000000000002</v>
      </c>
      <c r="I85" s="171">
        <v>-4.9063999999999997</v>
      </c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</row>
    <row r="86" spans="1:170" ht="15" customHeight="1">
      <c r="A86" s="167"/>
      <c r="B86" s="167"/>
      <c r="C86" s="168" t="s">
        <v>153</v>
      </c>
      <c r="D86" s="169">
        <v>22</v>
      </c>
      <c r="E86" s="173">
        <v>104.58425416666667</v>
      </c>
      <c r="F86" s="173">
        <v>101.92512500000002</v>
      </c>
      <c r="G86" s="173"/>
      <c r="H86" s="171">
        <v>-2.54257</v>
      </c>
      <c r="I86" s="171">
        <v>1.5082800000000001</v>
      </c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</row>
    <row r="87" spans="1:170" ht="15" customHeight="1">
      <c r="A87" s="167"/>
      <c r="B87" s="167"/>
      <c r="C87" s="168" t="s">
        <v>154</v>
      </c>
      <c r="D87" s="169">
        <v>34</v>
      </c>
      <c r="E87" s="173">
        <v>105.78040333333335</v>
      </c>
      <c r="F87" s="173">
        <v>113.10075083333334</v>
      </c>
      <c r="G87" s="173"/>
      <c r="H87" s="171">
        <v>6.9203200000000002</v>
      </c>
      <c r="I87" s="171">
        <v>-6.4146900000000002</v>
      </c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</row>
    <row r="88" spans="1:170" ht="15" customHeight="1">
      <c r="A88" s="167"/>
      <c r="B88" s="167"/>
      <c r="C88" s="168"/>
      <c r="D88" s="169"/>
      <c r="E88" s="173"/>
      <c r="F88" s="173"/>
      <c r="G88" s="173"/>
      <c r="H88" s="171"/>
      <c r="I88" s="171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</row>
    <row r="89" spans="1:170" ht="15" customHeight="1">
      <c r="A89" s="167"/>
      <c r="B89" s="167" t="s">
        <v>155</v>
      </c>
      <c r="C89" s="168"/>
      <c r="D89" s="169">
        <v>204</v>
      </c>
      <c r="E89" s="173">
        <v>99.566346666666661</v>
      </c>
      <c r="F89" s="173">
        <v>96.57298333333334</v>
      </c>
      <c r="G89" s="173"/>
      <c r="H89" s="171">
        <v>-3.0064000000000002</v>
      </c>
      <c r="I89" s="171">
        <v>15.73583</v>
      </c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</row>
    <row r="90" spans="1:170" ht="15" customHeight="1">
      <c r="A90" s="167"/>
      <c r="B90" s="167"/>
      <c r="C90" s="168" t="s">
        <v>156</v>
      </c>
      <c r="D90" s="169">
        <v>45</v>
      </c>
      <c r="E90" s="173">
        <v>94.650325833333341</v>
      </c>
      <c r="F90" s="173">
        <v>88.494795833333342</v>
      </c>
      <c r="G90" s="173"/>
      <c r="H90" s="171">
        <v>-6.5034400000000003</v>
      </c>
      <c r="I90" s="171">
        <v>7.1393800000000001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</row>
    <row r="91" spans="1:170" ht="15" customHeight="1">
      <c r="A91" s="167"/>
      <c r="B91" s="167"/>
      <c r="C91" s="168" t="s">
        <v>157</v>
      </c>
      <c r="D91" s="169">
        <v>4</v>
      </c>
      <c r="E91" s="173">
        <v>103.11427999999999</v>
      </c>
      <c r="F91" s="173">
        <v>98.87099666666667</v>
      </c>
      <c r="G91" s="173"/>
      <c r="H91" s="174">
        <v>-4.1151299999999997</v>
      </c>
      <c r="I91" s="174">
        <v>0.43789</v>
      </c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</row>
    <row r="92" spans="1:170" ht="15" customHeight="1">
      <c r="A92" s="167"/>
      <c r="B92" s="167"/>
      <c r="C92" s="168" t="s">
        <v>158</v>
      </c>
      <c r="D92" s="169">
        <v>79</v>
      </c>
      <c r="E92" s="173">
        <v>100.41509916666668</v>
      </c>
      <c r="F92" s="173">
        <v>99.765920833333325</v>
      </c>
      <c r="G92" s="173"/>
      <c r="H92" s="171">
        <v>-0.64649000000000001</v>
      </c>
      <c r="I92" s="171">
        <v>1.32135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</row>
    <row r="93" spans="1:170" ht="15" customHeight="1">
      <c r="A93" s="167"/>
      <c r="B93" s="167"/>
      <c r="C93" s="168" t="s">
        <v>159</v>
      </c>
      <c r="D93" s="169">
        <v>16</v>
      </c>
      <c r="E93" s="173">
        <v>101.53382583333335</v>
      </c>
      <c r="F93" s="173">
        <v>97.424783333333338</v>
      </c>
      <c r="G93" s="173"/>
      <c r="H93" s="171">
        <v>-4.04697</v>
      </c>
      <c r="I93" s="171">
        <v>1.6952199999999999</v>
      </c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</row>
    <row r="94" spans="1:170" ht="15" customHeight="1">
      <c r="A94" s="167"/>
      <c r="B94" s="167"/>
      <c r="C94" s="168" t="s">
        <v>160</v>
      </c>
      <c r="D94" s="169">
        <v>25</v>
      </c>
      <c r="E94" s="173">
        <v>103.4588225</v>
      </c>
      <c r="F94" s="173">
        <v>103.10935666666666</v>
      </c>
      <c r="G94" s="173"/>
      <c r="H94" s="171">
        <v>-0.33778000000000002</v>
      </c>
      <c r="I94" s="171">
        <v>0.22534999999999999</v>
      </c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</row>
    <row r="95" spans="1:170" ht="15" customHeight="1">
      <c r="A95" s="167"/>
      <c r="B95" s="167"/>
      <c r="C95" s="168" t="s">
        <v>161</v>
      </c>
      <c r="D95" s="169">
        <v>24</v>
      </c>
      <c r="E95" s="173">
        <v>98.133030833333336</v>
      </c>
      <c r="F95" s="173">
        <v>92.911722499999996</v>
      </c>
      <c r="G95" s="173"/>
      <c r="H95" s="171">
        <v>-5.32064</v>
      </c>
      <c r="I95" s="171">
        <v>3.2291099999999999</v>
      </c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</row>
    <row r="96" spans="1:170" ht="15" customHeight="1">
      <c r="A96" s="167"/>
      <c r="B96" s="167"/>
      <c r="C96" s="168" t="s">
        <v>162</v>
      </c>
      <c r="D96" s="169">
        <v>11</v>
      </c>
      <c r="E96" s="173">
        <v>103.71051666666666</v>
      </c>
      <c r="F96" s="173">
        <v>97.747198333333344</v>
      </c>
      <c r="G96" s="173"/>
      <c r="H96" s="171">
        <v>-5.7499599999999997</v>
      </c>
      <c r="I96" s="171">
        <v>1.6900999999999999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</row>
    <row r="97" spans="1:170" ht="15" customHeight="1">
      <c r="A97" s="167"/>
      <c r="B97" s="167"/>
      <c r="C97" s="168"/>
      <c r="D97" s="169"/>
      <c r="E97" s="173"/>
      <c r="F97" s="173"/>
      <c r="G97" s="173"/>
      <c r="H97" s="171"/>
      <c r="I97" s="171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</row>
    <row r="98" spans="1:170" ht="15" customHeight="1">
      <c r="A98" s="167"/>
      <c r="B98" s="167" t="s">
        <v>163</v>
      </c>
      <c r="C98" s="168"/>
      <c r="D98" s="169">
        <v>10</v>
      </c>
      <c r="E98" s="173">
        <v>92.33331166666666</v>
      </c>
      <c r="F98" s="173">
        <v>103.71424750000001</v>
      </c>
      <c r="G98" s="173"/>
      <c r="H98" s="174">
        <v>12.32593</v>
      </c>
      <c r="I98" s="174">
        <v>-2.9320599999999999</v>
      </c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</row>
    <row r="99" spans="1:170" ht="15" customHeight="1">
      <c r="A99" s="167"/>
      <c r="B99" s="167"/>
      <c r="C99" s="168" t="s">
        <v>164</v>
      </c>
      <c r="D99" s="169">
        <v>10</v>
      </c>
      <c r="E99" s="173">
        <v>92.33331166666666</v>
      </c>
      <c r="F99" s="173">
        <v>103.71424750000001</v>
      </c>
      <c r="G99" s="173"/>
      <c r="H99" s="174">
        <v>12.32593</v>
      </c>
      <c r="I99" s="174">
        <v>-2.9320599999999999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</row>
    <row r="100" spans="1:170" ht="15" customHeight="1">
      <c r="A100" s="167"/>
      <c r="B100" s="167"/>
      <c r="C100" s="168"/>
      <c r="D100" s="169"/>
      <c r="E100" s="173"/>
      <c r="F100" s="173"/>
      <c r="G100" s="173"/>
      <c r="H100" s="171"/>
      <c r="I100" s="171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</row>
    <row r="101" spans="1:170" ht="12.75">
      <c r="A101" s="167"/>
      <c r="B101" s="167" t="s">
        <v>165</v>
      </c>
      <c r="C101" s="168"/>
      <c r="D101" s="169">
        <v>65</v>
      </c>
      <c r="E101" s="173">
        <v>100.47793</v>
      </c>
      <c r="F101" s="173">
        <v>99.59287999999998</v>
      </c>
      <c r="G101" s="173"/>
      <c r="H101" s="174">
        <v>-0.88083999999999996</v>
      </c>
      <c r="I101" s="174">
        <v>1.48268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</row>
    <row r="102" spans="1:170" ht="12.75">
      <c r="A102" s="167"/>
      <c r="B102" s="167"/>
      <c r="C102" s="168" t="s">
        <v>166</v>
      </c>
      <c r="D102" s="169">
        <v>14</v>
      </c>
      <c r="E102" s="173">
        <v>103.60118916666669</v>
      </c>
      <c r="F102" s="173">
        <v>100.5193125</v>
      </c>
      <c r="G102" s="173"/>
      <c r="H102" s="174">
        <v>-2.9747499999999998</v>
      </c>
      <c r="I102" s="174">
        <v>1.11137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</row>
    <row r="103" spans="1:170" ht="12.75">
      <c r="A103" s="167"/>
      <c r="B103" s="167"/>
      <c r="C103" s="168" t="s">
        <v>167</v>
      </c>
      <c r="D103" s="169">
        <v>47</v>
      </c>
      <c r="E103" s="173">
        <v>99.755764999999997</v>
      </c>
      <c r="F103" s="173">
        <v>99.952228333333338</v>
      </c>
      <c r="G103" s="173"/>
      <c r="H103" s="174">
        <v>0.19694</v>
      </c>
      <c r="I103" s="174">
        <v>-0.23815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</row>
    <row r="104" spans="1:170" ht="12.75">
      <c r="A104" s="167"/>
      <c r="B104" s="167"/>
      <c r="C104" s="168" t="s">
        <v>168</v>
      </c>
      <c r="D104" s="169">
        <v>4</v>
      </c>
      <c r="E104" s="173">
        <v>98.031997499999989</v>
      </c>
      <c r="F104" s="173">
        <v>92.127989999999969</v>
      </c>
      <c r="G104" s="173"/>
      <c r="H104" s="174">
        <v>-6.0225299999999997</v>
      </c>
      <c r="I104" s="174">
        <v>0.60946</v>
      </c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</row>
    <row r="105" spans="1:170" ht="15" customHeight="1">
      <c r="A105" s="167"/>
      <c r="B105" s="167"/>
      <c r="C105" s="168"/>
      <c r="D105" s="169"/>
      <c r="E105" s="173"/>
      <c r="F105" s="173"/>
      <c r="G105" s="173"/>
      <c r="H105" s="171"/>
      <c r="I105" s="171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</row>
    <row r="106" spans="1:170" ht="15" customHeight="1">
      <c r="A106" s="167" t="s">
        <v>169</v>
      </c>
      <c r="B106" s="167"/>
      <c r="C106" s="168"/>
      <c r="D106" s="169">
        <v>68</v>
      </c>
      <c r="E106" s="173">
        <v>93.421745000000001</v>
      </c>
      <c r="F106" s="173">
        <v>93.592572500000003</v>
      </c>
      <c r="G106" s="173"/>
      <c r="H106" s="171">
        <v>0.18285999999999999</v>
      </c>
      <c r="I106" s="171">
        <v>-0.29960999999999999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</row>
    <row r="107" spans="1:170" ht="15" customHeight="1">
      <c r="A107" s="167"/>
      <c r="B107" s="167"/>
      <c r="C107" s="168"/>
      <c r="D107" s="169"/>
      <c r="E107" s="173"/>
      <c r="F107" s="173"/>
      <c r="G107" s="173"/>
      <c r="H107" s="171"/>
      <c r="I107" s="171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</row>
    <row r="108" spans="1:170" ht="15" customHeight="1">
      <c r="A108" s="167"/>
      <c r="B108" s="167" t="s">
        <v>170</v>
      </c>
      <c r="C108" s="168"/>
      <c r="D108" s="169">
        <v>68</v>
      </c>
      <c r="E108" s="173">
        <v>93.421745000000001</v>
      </c>
      <c r="F108" s="173">
        <v>93.592572500000003</v>
      </c>
      <c r="G108" s="173"/>
      <c r="H108" s="171">
        <v>0.18285999999999999</v>
      </c>
      <c r="I108" s="171">
        <v>-0.29960999999999999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</row>
    <row r="109" spans="1:170" ht="15" customHeight="1">
      <c r="A109" s="167"/>
      <c r="B109" s="167"/>
      <c r="C109" s="168" t="s">
        <v>171</v>
      </c>
      <c r="D109" s="169">
        <v>26</v>
      </c>
      <c r="E109" s="173">
        <v>87.419499166666654</v>
      </c>
      <c r="F109" s="173">
        <v>92.67743999999999</v>
      </c>
      <c r="G109" s="173"/>
      <c r="H109" s="171">
        <v>6.0146100000000002</v>
      </c>
      <c r="I109" s="171">
        <v>-3.5236000000000001</v>
      </c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</row>
    <row r="110" spans="1:170" ht="15" customHeight="1">
      <c r="A110" s="167"/>
      <c r="B110" s="167"/>
      <c r="C110" s="168" t="s">
        <v>172</v>
      </c>
      <c r="D110" s="169">
        <v>26</v>
      </c>
      <c r="E110" s="173">
        <v>96.33036833333334</v>
      </c>
      <c r="F110" s="173">
        <v>95.001060833333341</v>
      </c>
      <c r="G110" s="173"/>
      <c r="H110" s="171">
        <v>-1.37995</v>
      </c>
      <c r="I110" s="171">
        <v>0.89114000000000004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</row>
    <row r="111" spans="1:170" ht="15" customHeight="1">
      <c r="A111" s="167"/>
      <c r="B111" s="167"/>
      <c r="C111" s="168" t="s">
        <v>173</v>
      </c>
      <c r="D111" s="169">
        <v>16</v>
      </c>
      <c r="E111" s="173">
        <v>98.448879999999988</v>
      </c>
      <c r="F111" s="173">
        <v>92.790864999999997</v>
      </c>
      <c r="G111" s="173"/>
      <c r="H111" s="171">
        <v>-5.74716</v>
      </c>
      <c r="I111" s="171">
        <v>2.3328500000000001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</row>
    <row r="112" spans="1:170" ht="15" customHeight="1">
      <c r="A112" s="167"/>
      <c r="B112" s="167"/>
      <c r="C112" s="168"/>
      <c r="D112" s="169"/>
      <c r="E112" s="173"/>
      <c r="F112" s="173"/>
      <c r="G112" s="173"/>
      <c r="H112" s="171"/>
      <c r="I112" s="171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</row>
    <row r="113" spans="1:170" ht="12.75">
      <c r="A113" s="163" t="s">
        <v>20</v>
      </c>
      <c r="B113" s="163"/>
      <c r="C113" s="181"/>
      <c r="D113" s="164">
        <v>1170</v>
      </c>
      <c r="E113" s="172">
        <v>95.037393333333327</v>
      </c>
      <c r="F113" s="172">
        <v>93.460805833333339</v>
      </c>
      <c r="G113" s="172"/>
      <c r="H113" s="180">
        <v>-1.6589100000000001</v>
      </c>
      <c r="I113" s="180">
        <v>47.535269999999997</v>
      </c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</row>
    <row r="114" spans="1:170" ht="15" customHeight="1">
      <c r="A114" s="167"/>
      <c r="B114" s="167"/>
      <c r="C114" s="168"/>
      <c r="D114" s="169"/>
      <c r="E114" s="173"/>
      <c r="F114" s="173"/>
      <c r="G114" s="173"/>
      <c r="H114" s="171"/>
      <c r="I114" s="171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</row>
    <row r="115" spans="1:170" ht="12.75">
      <c r="A115" s="167" t="s">
        <v>174</v>
      </c>
      <c r="B115" s="167"/>
      <c r="C115" s="168"/>
      <c r="D115" s="169">
        <v>238</v>
      </c>
      <c r="E115" s="173">
        <v>77.104517499999986</v>
      </c>
      <c r="F115" s="173">
        <v>70.760348333333312</v>
      </c>
      <c r="G115" s="173"/>
      <c r="H115" s="174">
        <v>-8.2280099999999994</v>
      </c>
      <c r="I115" s="174">
        <v>38.91066</v>
      </c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</row>
    <row r="116" spans="1:170" ht="15" customHeight="1">
      <c r="A116" s="167"/>
      <c r="B116" s="167"/>
      <c r="C116" s="168"/>
      <c r="D116" s="169"/>
      <c r="E116" s="173"/>
      <c r="F116" s="173"/>
      <c r="G116" s="173"/>
      <c r="H116" s="171"/>
      <c r="I116" s="171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</row>
    <row r="117" spans="1:170" ht="12.75">
      <c r="A117" s="167"/>
      <c r="B117" s="167" t="s">
        <v>174</v>
      </c>
      <c r="C117" s="168"/>
      <c r="D117" s="169">
        <v>238</v>
      </c>
      <c r="E117" s="173">
        <v>77.104517499999986</v>
      </c>
      <c r="F117" s="173">
        <v>70.760348333333312</v>
      </c>
      <c r="G117" s="173"/>
      <c r="H117" s="174">
        <v>-8.2280099999999994</v>
      </c>
      <c r="I117" s="174">
        <v>38.91066</v>
      </c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</row>
    <row r="118" spans="1:170" ht="12.75">
      <c r="A118" s="167"/>
      <c r="B118" s="167"/>
      <c r="C118" s="168" t="s">
        <v>174</v>
      </c>
      <c r="D118" s="169">
        <v>238</v>
      </c>
      <c r="E118" s="173">
        <v>77.104517499999986</v>
      </c>
      <c r="F118" s="173">
        <v>70.760348333333312</v>
      </c>
      <c r="G118" s="173"/>
      <c r="H118" s="174">
        <v>-8.2280099999999994</v>
      </c>
      <c r="I118" s="174">
        <v>38.91066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</row>
    <row r="119" spans="1:170" ht="15" customHeight="1">
      <c r="A119" s="167"/>
      <c r="B119" s="167"/>
      <c r="C119" s="168"/>
      <c r="D119" s="169"/>
      <c r="E119" s="173"/>
      <c r="F119" s="173"/>
      <c r="G119" s="173"/>
      <c r="H119" s="171"/>
      <c r="I119" s="171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</row>
    <row r="120" spans="1:170" ht="12.75">
      <c r="A120" s="167" t="s">
        <v>175</v>
      </c>
      <c r="B120" s="167"/>
      <c r="C120" s="168"/>
      <c r="D120" s="169">
        <v>169</v>
      </c>
      <c r="E120" s="173">
        <v>98.082427499999994</v>
      </c>
      <c r="F120" s="173">
        <v>96.688806666666665</v>
      </c>
      <c r="G120" s="173"/>
      <c r="H120" s="171">
        <v>-1.4208700000000001</v>
      </c>
      <c r="I120" s="171">
        <v>6.0689900000000003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</row>
    <row r="121" spans="1:170" ht="15" customHeight="1">
      <c r="A121" s="167"/>
      <c r="B121" s="167"/>
      <c r="C121" s="168"/>
      <c r="D121" s="169"/>
      <c r="E121" s="173"/>
      <c r="F121" s="173"/>
      <c r="G121" s="173"/>
      <c r="H121" s="171"/>
      <c r="I121" s="171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</row>
    <row r="122" spans="1:170" ht="12.75">
      <c r="A122" s="167"/>
      <c r="B122" s="167" t="s">
        <v>176</v>
      </c>
      <c r="C122" s="168"/>
      <c r="D122" s="169">
        <v>97</v>
      </c>
      <c r="E122" s="173">
        <v>96.659075833333347</v>
      </c>
      <c r="F122" s="173">
        <v>94.231012499999977</v>
      </c>
      <c r="G122" s="173"/>
      <c r="H122" s="171">
        <v>-2.5119899999999999</v>
      </c>
      <c r="I122" s="171">
        <v>6.0689900000000003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</row>
    <row r="123" spans="1:170" ht="12.75">
      <c r="A123" s="167"/>
      <c r="B123" s="167"/>
      <c r="C123" s="168" t="s">
        <v>176</v>
      </c>
      <c r="D123" s="169">
        <v>97</v>
      </c>
      <c r="E123" s="173">
        <v>96.659075833333347</v>
      </c>
      <c r="F123" s="173">
        <v>94.231012499999977</v>
      </c>
      <c r="G123" s="173"/>
      <c r="H123" s="171">
        <v>-2.5119899999999999</v>
      </c>
      <c r="I123" s="171">
        <v>6.0689900000000003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</row>
    <row r="124" spans="1:170" ht="15" customHeight="1">
      <c r="A124" s="167"/>
      <c r="B124" s="167"/>
      <c r="C124" s="168"/>
      <c r="D124" s="169"/>
      <c r="E124" s="173"/>
      <c r="F124" s="173"/>
      <c r="G124" s="173"/>
      <c r="H124" s="171"/>
      <c r="I124" s="171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</row>
    <row r="125" spans="1:170" ht="12.75">
      <c r="A125" s="167"/>
      <c r="B125" s="167" t="s">
        <v>177</v>
      </c>
      <c r="C125" s="168"/>
      <c r="D125" s="169">
        <v>72</v>
      </c>
      <c r="E125" s="173">
        <v>100</v>
      </c>
      <c r="F125" s="173">
        <v>100</v>
      </c>
      <c r="G125" s="173"/>
      <c r="H125" s="174" t="s">
        <v>62</v>
      </c>
      <c r="I125" s="174" t="s">
        <v>62</v>
      </c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</row>
    <row r="126" spans="1:170" ht="12.75">
      <c r="A126" s="167"/>
      <c r="B126" s="167"/>
      <c r="C126" s="168" t="s">
        <v>177</v>
      </c>
      <c r="D126" s="169">
        <v>72</v>
      </c>
      <c r="E126" s="173">
        <v>100</v>
      </c>
      <c r="F126" s="173">
        <v>100</v>
      </c>
      <c r="G126" s="173"/>
      <c r="H126" s="174" t="s">
        <v>62</v>
      </c>
      <c r="I126" s="174" t="s">
        <v>62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</row>
    <row r="127" spans="1:170" ht="15" customHeight="1">
      <c r="A127" s="167"/>
      <c r="B127" s="167"/>
      <c r="C127" s="168"/>
      <c r="D127" s="169"/>
      <c r="E127" s="173"/>
      <c r="F127" s="173"/>
      <c r="G127" s="173"/>
      <c r="H127" s="171"/>
      <c r="I127" s="171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</row>
    <row r="128" spans="1:170" ht="12.75">
      <c r="A128" s="167" t="s">
        <v>178</v>
      </c>
      <c r="B128" s="167"/>
      <c r="C128" s="168"/>
      <c r="D128" s="169">
        <v>168</v>
      </c>
      <c r="E128" s="173">
        <v>99.803235000000015</v>
      </c>
      <c r="F128" s="173">
        <v>99.212940000000003</v>
      </c>
      <c r="G128" s="173"/>
      <c r="H128" s="174">
        <v>-0.59145999999999999</v>
      </c>
      <c r="I128" s="174">
        <v>2.5556299999999998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</row>
    <row r="129" spans="1:170" ht="15" customHeight="1">
      <c r="A129" s="167"/>
      <c r="B129" s="167"/>
      <c r="C129" s="168"/>
      <c r="D129" s="169"/>
      <c r="E129" s="173"/>
      <c r="F129" s="173"/>
      <c r="G129" s="173"/>
      <c r="H129" s="171"/>
      <c r="I129" s="171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</row>
    <row r="130" spans="1:170" ht="12.75">
      <c r="A130" s="167"/>
      <c r="B130" s="167" t="s">
        <v>179</v>
      </c>
      <c r="C130" s="168"/>
      <c r="D130" s="169">
        <v>134</v>
      </c>
      <c r="E130" s="173">
        <v>100</v>
      </c>
      <c r="F130" s="173">
        <v>100</v>
      </c>
      <c r="G130" s="173"/>
      <c r="H130" s="174" t="s">
        <v>62</v>
      </c>
      <c r="I130" s="174" t="s">
        <v>62</v>
      </c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</row>
    <row r="131" spans="1:170" ht="12.75">
      <c r="A131" s="167"/>
      <c r="B131" s="167"/>
      <c r="C131" s="168" t="s">
        <v>179</v>
      </c>
      <c r="D131" s="169">
        <v>134</v>
      </c>
      <c r="E131" s="173">
        <v>100</v>
      </c>
      <c r="F131" s="173">
        <v>100</v>
      </c>
      <c r="G131" s="173"/>
      <c r="H131" s="174" t="s">
        <v>62</v>
      </c>
      <c r="I131" s="174" t="s">
        <v>62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</row>
    <row r="132" spans="1:170" ht="15" customHeight="1">
      <c r="A132" s="167"/>
      <c r="B132" s="167"/>
      <c r="C132" s="168"/>
      <c r="D132" s="169"/>
      <c r="E132" s="173"/>
      <c r="F132" s="173"/>
      <c r="G132" s="173"/>
      <c r="H132" s="171"/>
      <c r="I132" s="171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</row>
    <row r="133" spans="1:170" ht="12.75">
      <c r="A133" s="167"/>
      <c r="B133" s="167" t="s">
        <v>180</v>
      </c>
      <c r="C133" s="168"/>
      <c r="D133" s="169">
        <v>34</v>
      </c>
      <c r="E133" s="173">
        <v>99.02774749999999</v>
      </c>
      <c r="F133" s="173">
        <v>96.110990000000001</v>
      </c>
      <c r="G133" s="173"/>
      <c r="H133" s="174">
        <v>-2.9453900000000002</v>
      </c>
      <c r="I133" s="174">
        <v>2.5556299999999998</v>
      </c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</row>
    <row r="134" spans="1:170" ht="12.75">
      <c r="A134" s="167"/>
      <c r="B134" s="167"/>
      <c r="C134" s="168" t="s">
        <v>180</v>
      </c>
      <c r="D134" s="169">
        <v>34</v>
      </c>
      <c r="E134" s="173">
        <v>99.02774749999999</v>
      </c>
      <c r="F134" s="173">
        <v>96.110990000000001</v>
      </c>
      <c r="G134" s="173"/>
      <c r="H134" s="174">
        <v>-2.9453900000000002</v>
      </c>
      <c r="I134" s="174">
        <v>2.5556299999999998</v>
      </c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</row>
    <row r="135" spans="1:170" ht="15" customHeight="1">
      <c r="A135" s="167"/>
      <c r="B135" s="167"/>
      <c r="C135" s="168"/>
      <c r="D135" s="169"/>
      <c r="E135" s="173"/>
      <c r="F135" s="173"/>
      <c r="G135" s="173"/>
      <c r="H135" s="171"/>
      <c r="I135" s="171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</row>
    <row r="136" spans="1:170" ht="12.75">
      <c r="A136" s="167" t="s">
        <v>181</v>
      </c>
      <c r="B136" s="167"/>
      <c r="C136" s="168"/>
      <c r="D136" s="169">
        <v>595</v>
      </c>
      <c r="E136" s="173">
        <v>100</v>
      </c>
      <c r="F136" s="173">
        <v>100</v>
      </c>
      <c r="G136" s="173"/>
      <c r="H136" s="174" t="s">
        <v>62</v>
      </c>
      <c r="I136" s="174" t="s">
        <v>62</v>
      </c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</row>
    <row r="137" spans="1:170" ht="15" customHeight="1">
      <c r="A137" s="167"/>
      <c r="B137" s="167"/>
      <c r="C137" s="168"/>
      <c r="D137" s="169"/>
      <c r="E137" s="173"/>
      <c r="F137" s="173"/>
      <c r="G137" s="173"/>
      <c r="H137" s="171"/>
      <c r="I137" s="171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</row>
    <row r="138" spans="1:170" ht="12.75">
      <c r="A138" s="167"/>
      <c r="B138" s="167" t="s">
        <v>182</v>
      </c>
      <c r="C138" s="168"/>
      <c r="D138" s="169">
        <v>575</v>
      </c>
      <c r="E138" s="173">
        <v>100</v>
      </c>
      <c r="F138" s="173">
        <v>100</v>
      </c>
      <c r="G138" s="173"/>
      <c r="H138" s="174" t="s">
        <v>62</v>
      </c>
      <c r="I138" s="174" t="s">
        <v>62</v>
      </c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</row>
    <row r="139" spans="1:170" ht="12.75">
      <c r="A139" s="167"/>
      <c r="B139" s="167"/>
      <c r="C139" s="168" t="s">
        <v>182</v>
      </c>
      <c r="D139" s="169">
        <v>575</v>
      </c>
      <c r="E139" s="173">
        <v>100</v>
      </c>
      <c r="F139" s="173">
        <v>100</v>
      </c>
      <c r="G139" s="173"/>
      <c r="H139" s="174" t="s">
        <v>62</v>
      </c>
      <c r="I139" s="174" t="s">
        <v>62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</row>
    <row r="140" spans="1:170" ht="15" customHeight="1">
      <c r="A140" s="167"/>
      <c r="B140" s="167"/>
      <c r="C140" s="168"/>
      <c r="D140" s="169"/>
      <c r="E140" s="173"/>
      <c r="F140" s="173"/>
      <c r="G140" s="173"/>
      <c r="H140" s="171"/>
      <c r="I140" s="171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</row>
    <row r="141" spans="1:170" ht="12.75">
      <c r="A141" s="167"/>
      <c r="B141" s="167" t="s">
        <v>183</v>
      </c>
      <c r="C141" s="168"/>
      <c r="D141" s="169">
        <v>20</v>
      </c>
      <c r="E141" s="173">
        <v>100</v>
      </c>
      <c r="F141" s="173">
        <v>100</v>
      </c>
      <c r="G141" s="173"/>
      <c r="H141" s="174" t="s">
        <v>62</v>
      </c>
      <c r="I141" s="174" t="s">
        <v>62</v>
      </c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</row>
    <row r="142" spans="1:170" ht="12.75">
      <c r="A142" s="167"/>
      <c r="B142" s="167"/>
      <c r="C142" s="168" t="s">
        <v>183</v>
      </c>
      <c r="D142" s="169">
        <v>20</v>
      </c>
      <c r="E142" s="173">
        <v>100</v>
      </c>
      <c r="F142" s="173">
        <v>100</v>
      </c>
      <c r="G142" s="173"/>
      <c r="H142" s="174" t="s">
        <v>62</v>
      </c>
      <c r="I142" s="174" t="s">
        <v>62</v>
      </c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</row>
    <row r="143" spans="1:170" ht="15" customHeight="1">
      <c r="A143" s="167"/>
      <c r="B143" s="167"/>
      <c r="C143" s="168"/>
      <c r="D143" s="169"/>
      <c r="E143" s="173"/>
      <c r="F143" s="173"/>
      <c r="G143" s="173"/>
      <c r="H143" s="171"/>
      <c r="I143" s="171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</row>
    <row r="144" spans="1:170" ht="15" customHeight="1">
      <c r="A144" s="163" t="s">
        <v>22</v>
      </c>
      <c r="B144" s="163"/>
      <c r="C144" s="181"/>
      <c r="D144" s="164">
        <v>702</v>
      </c>
      <c r="E144" s="172">
        <v>100.37570666666664</v>
      </c>
      <c r="F144" s="172">
        <v>99.813905833333322</v>
      </c>
      <c r="G144" s="172"/>
      <c r="H144" s="166">
        <v>-0.55969999999999998</v>
      </c>
      <c r="I144" s="166">
        <v>10.163629999999999</v>
      </c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</row>
    <row r="145" spans="1:170" ht="9" customHeight="1">
      <c r="A145" s="167"/>
      <c r="B145" s="167"/>
      <c r="C145" s="168"/>
      <c r="D145" s="169"/>
      <c r="E145" s="173"/>
      <c r="F145" s="173"/>
      <c r="G145" s="173"/>
      <c r="H145" s="171"/>
      <c r="I145" s="171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</row>
    <row r="146" spans="1:170" ht="15" customHeight="1">
      <c r="A146" s="167" t="s">
        <v>184</v>
      </c>
      <c r="B146" s="167"/>
      <c r="C146" s="168"/>
      <c r="D146" s="169">
        <v>45</v>
      </c>
      <c r="E146" s="173">
        <v>105.66198750000001</v>
      </c>
      <c r="F146" s="173">
        <v>94.19032</v>
      </c>
      <c r="G146" s="173"/>
      <c r="H146" s="174">
        <v>-10.856949999999999</v>
      </c>
      <c r="I146" s="174">
        <v>13.30312</v>
      </c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</row>
    <row r="147" spans="1:170" ht="15" customHeight="1">
      <c r="A147" s="167"/>
      <c r="B147" s="167"/>
      <c r="C147" s="168"/>
      <c r="D147" s="169"/>
      <c r="E147" s="173"/>
      <c r="F147" s="173"/>
      <c r="G147" s="173"/>
      <c r="H147" s="171"/>
      <c r="I147" s="171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</row>
    <row r="148" spans="1:170" ht="15" customHeight="1">
      <c r="A148" s="167"/>
      <c r="B148" s="167" t="s">
        <v>185</v>
      </c>
      <c r="C148" s="168"/>
      <c r="D148" s="169">
        <v>43</v>
      </c>
      <c r="E148" s="173">
        <v>106.04300083333332</v>
      </c>
      <c r="F148" s="173">
        <v>93.356351666666669</v>
      </c>
      <c r="G148" s="173"/>
      <c r="H148" s="174">
        <v>-11.96368</v>
      </c>
      <c r="I148" s="174">
        <v>14.058540000000001</v>
      </c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</row>
    <row r="149" spans="1:170" ht="12.75">
      <c r="A149" s="167"/>
      <c r="B149" s="167"/>
      <c r="C149" s="168" t="s">
        <v>186</v>
      </c>
      <c r="D149" s="169">
        <v>22</v>
      </c>
      <c r="E149" s="173">
        <v>111.82096916666667</v>
      </c>
      <c r="F149" s="173">
        <v>87.234769999999983</v>
      </c>
      <c r="G149" s="173"/>
      <c r="H149" s="174">
        <v>-21.987110000000001</v>
      </c>
      <c r="I149" s="174">
        <v>13.938179999999999</v>
      </c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</row>
    <row r="150" spans="1:170" ht="15" customHeight="1">
      <c r="A150" s="167"/>
      <c r="B150" s="167"/>
      <c r="C150" s="168" t="s">
        <v>187</v>
      </c>
      <c r="D150" s="169">
        <v>12</v>
      </c>
      <c r="E150" s="173">
        <v>104.83511083333333</v>
      </c>
      <c r="F150" s="173">
        <v>100.73339166666666</v>
      </c>
      <c r="G150" s="173"/>
      <c r="H150" s="174">
        <v>-3.9125399999999999</v>
      </c>
      <c r="I150" s="174">
        <v>1.2675700000000001</v>
      </c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</row>
    <row r="151" spans="1:170" ht="15" customHeight="1">
      <c r="A151" s="167"/>
      <c r="B151" s="167"/>
      <c r="C151" s="168" t="s">
        <v>188</v>
      </c>
      <c r="D151" s="169">
        <v>6</v>
      </c>
      <c r="E151" s="173">
        <v>89.248074166666655</v>
      </c>
      <c r="F151" s="173">
        <v>96.94252916666666</v>
      </c>
      <c r="G151" s="173"/>
      <c r="H151" s="174">
        <v>8.6214200000000005</v>
      </c>
      <c r="I151" s="174">
        <v>-1.19075</v>
      </c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</row>
    <row r="152" spans="1:170" ht="12.75">
      <c r="A152" s="167"/>
      <c r="B152" s="167"/>
      <c r="C152" s="168" t="s">
        <v>189</v>
      </c>
      <c r="D152" s="169">
        <v>3</v>
      </c>
      <c r="E152" s="173">
        <v>102.09267</v>
      </c>
      <c r="F152" s="173">
        <v>101.5673983333333</v>
      </c>
      <c r="G152" s="173"/>
      <c r="H152" s="174">
        <v>-0.51449999999999996</v>
      </c>
      <c r="I152" s="182">
        <v>4.0969999999999999E-2</v>
      </c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</row>
    <row r="153" spans="1:170" ht="15" customHeight="1">
      <c r="A153" s="167"/>
      <c r="B153" s="167"/>
      <c r="C153" s="168"/>
      <c r="D153" s="169"/>
      <c r="E153" s="173"/>
      <c r="F153" s="173"/>
      <c r="G153" s="173"/>
      <c r="H153" s="171"/>
      <c r="I153" s="171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</row>
    <row r="154" spans="1:170" ht="12.75">
      <c r="A154" s="167"/>
      <c r="B154" s="167" t="s">
        <v>190</v>
      </c>
      <c r="C154" s="168"/>
      <c r="D154" s="169">
        <v>2</v>
      </c>
      <c r="E154" s="173">
        <v>97.470194166666673</v>
      </c>
      <c r="F154" s="173">
        <v>112.12065166666666</v>
      </c>
      <c r="G154" s="173"/>
      <c r="H154" s="174">
        <v>15.030709999999999</v>
      </c>
      <c r="I154" s="174">
        <v>-0.75541999999999998</v>
      </c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</row>
    <row r="155" spans="1:170" ht="12.75">
      <c r="A155" s="167"/>
      <c r="B155" s="167"/>
      <c r="C155" s="168" t="s">
        <v>190</v>
      </c>
      <c r="D155" s="169">
        <v>2</v>
      </c>
      <c r="E155" s="173">
        <v>97.470194166666673</v>
      </c>
      <c r="F155" s="173">
        <v>112.12065166666666</v>
      </c>
      <c r="G155" s="173"/>
      <c r="H155" s="174">
        <v>15.030709999999999</v>
      </c>
      <c r="I155" s="174">
        <v>-0.75541999999999998</v>
      </c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</row>
    <row r="156" spans="1:170" ht="15" customHeight="1">
      <c r="A156" s="167"/>
      <c r="B156" s="167"/>
      <c r="C156" s="168"/>
      <c r="D156" s="169"/>
      <c r="E156" s="173"/>
      <c r="F156" s="173"/>
      <c r="G156" s="173"/>
      <c r="H156" s="171"/>
      <c r="I156" s="171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</row>
    <row r="157" spans="1:170" ht="15" customHeight="1">
      <c r="A157" s="167" t="s">
        <v>191</v>
      </c>
      <c r="B157" s="167"/>
      <c r="C157" s="168"/>
      <c r="D157" s="169">
        <v>47</v>
      </c>
      <c r="E157" s="173">
        <v>124.81014583333331</v>
      </c>
      <c r="F157" s="173">
        <v>134.04424916666667</v>
      </c>
      <c r="G157" s="173"/>
      <c r="H157" s="174">
        <v>7.3985200000000004</v>
      </c>
      <c r="I157" s="174">
        <v>-11.185370000000001</v>
      </c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</row>
    <row r="158" spans="1:170" ht="15" customHeight="1">
      <c r="A158" s="167"/>
      <c r="B158" s="167"/>
      <c r="C158" s="168"/>
      <c r="D158" s="169"/>
      <c r="E158" s="173"/>
      <c r="F158" s="173"/>
      <c r="G158" s="173"/>
      <c r="H158" s="171"/>
      <c r="I158" s="171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</row>
    <row r="159" spans="1:170" ht="15" customHeight="1">
      <c r="A159" s="167"/>
      <c r="B159" s="167" t="s">
        <v>191</v>
      </c>
      <c r="C159" s="168"/>
      <c r="D159" s="169">
        <v>47</v>
      </c>
      <c r="E159" s="173">
        <v>124.81014583333331</v>
      </c>
      <c r="F159" s="173">
        <v>134.04424916666667</v>
      </c>
      <c r="G159" s="173"/>
      <c r="H159" s="174">
        <v>7.3985200000000004</v>
      </c>
      <c r="I159" s="174">
        <v>-11.185370000000001</v>
      </c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</row>
    <row r="160" spans="1:170" ht="15" customHeight="1">
      <c r="A160" s="167"/>
      <c r="B160" s="167"/>
      <c r="C160" s="168" t="s">
        <v>192</v>
      </c>
      <c r="D160" s="169">
        <v>11</v>
      </c>
      <c r="E160" s="173">
        <v>87.226212500000017</v>
      </c>
      <c r="F160" s="173">
        <v>94.984735833333332</v>
      </c>
      <c r="G160" s="173"/>
      <c r="H160" s="174">
        <v>8.8947199999999995</v>
      </c>
      <c r="I160" s="174">
        <v>-2.1996899999999999</v>
      </c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</row>
    <row r="161" spans="1:170" ht="15" customHeight="1">
      <c r="A161" s="167"/>
      <c r="B161" s="167"/>
      <c r="C161" s="168" t="s">
        <v>193</v>
      </c>
      <c r="D161" s="169">
        <v>36</v>
      </c>
      <c r="E161" s="173">
        <v>136.29412416666668</v>
      </c>
      <c r="F161" s="173">
        <v>145.97909999999999</v>
      </c>
      <c r="G161" s="173"/>
      <c r="H161" s="174">
        <v>7.1059400000000004</v>
      </c>
      <c r="I161" s="174">
        <v>-8.98569</v>
      </c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</row>
    <row r="162" spans="1:170" ht="15" customHeight="1">
      <c r="A162" s="167"/>
      <c r="B162" s="167"/>
      <c r="C162" s="168"/>
      <c r="D162" s="169"/>
      <c r="E162" s="173"/>
      <c r="F162" s="173"/>
      <c r="G162" s="173"/>
      <c r="H162" s="171"/>
      <c r="I162" s="171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</row>
    <row r="163" spans="1:170" ht="15" customHeight="1">
      <c r="A163" s="167" t="s">
        <v>194</v>
      </c>
      <c r="B163" s="167"/>
      <c r="C163" s="168"/>
      <c r="D163" s="169">
        <v>74</v>
      </c>
      <c r="E163" s="173">
        <v>92.522385833333331</v>
      </c>
      <c r="F163" s="173">
        <v>88.273655000000005</v>
      </c>
      <c r="G163" s="173"/>
      <c r="H163" s="171">
        <v>-4.5921099999999999</v>
      </c>
      <c r="I163" s="171">
        <v>8.1022300000000005</v>
      </c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</row>
    <row r="164" spans="1:170" ht="15" customHeight="1">
      <c r="A164" s="167"/>
      <c r="B164" s="167"/>
      <c r="C164" s="168"/>
      <c r="D164" s="169"/>
      <c r="E164" s="173"/>
      <c r="F164" s="173"/>
      <c r="G164" s="173"/>
      <c r="H164" s="171"/>
      <c r="I164" s="171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</row>
    <row r="165" spans="1:170" ht="15" customHeight="1">
      <c r="A165" s="167"/>
      <c r="B165" s="167" t="s">
        <v>195</v>
      </c>
      <c r="C165" s="168"/>
      <c r="D165" s="169">
        <v>71</v>
      </c>
      <c r="E165" s="173">
        <v>91.980005833333337</v>
      </c>
      <c r="F165" s="173">
        <v>87.423582500000009</v>
      </c>
      <c r="G165" s="173"/>
      <c r="H165" s="171">
        <v>-4.9537100000000001</v>
      </c>
      <c r="I165" s="171">
        <v>8.3378099999999993</v>
      </c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</row>
    <row r="166" spans="1:170" ht="15" customHeight="1">
      <c r="A166" s="167"/>
      <c r="B166" s="167"/>
      <c r="C166" s="168" t="s">
        <v>196</v>
      </c>
      <c r="D166" s="169">
        <v>71</v>
      </c>
      <c r="E166" s="173">
        <v>91.980005833333337</v>
      </c>
      <c r="F166" s="173">
        <v>87.423582500000009</v>
      </c>
      <c r="G166" s="173"/>
      <c r="H166" s="171">
        <v>-4.9537100000000001</v>
      </c>
      <c r="I166" s="171">
        <v>8.3378099999999993</v>
      </c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</row>
    <row r="167" spans="1:170" ht="15" customHeight="1">
      <c r="A167" s="167"/>
      <c r="B167" s="167"/>
      <c r="C167" s="168"/>
      <c r="D167" s="169"/>
      <c r="E167" s="173"/>
      <c r="F167" s="173"/>
      <c r="G167" s="173"/>
      <c r="H167" s="171"/>
      <c r="I167" s="171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</row>
    <row r="168" spans="1:170" ht="15" customHeight="1">
      <c r="A168" s="167"/>
      <c r="B168" s="167" t="s">
        <v>197</v>
      </c>
      <c r="C168" s="168"/>
      <c r="D168" s="169">
        <v>3</v>
      </c>
      <c r="E168" s="173">
        <v>105.35878250000002</v>
      </c>
      <c r="F168" s="173">
        <v>108.39206666666666</v>
      </c>
      <c r="G168" s="173"/>
      <c r="H168" s="171">
        <v>2.879</v>
      </c>
      <c r="I168" s="171">
        <v>-0.23558999999999999</v>
      </c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</row>
    <row r="169" spans="1:170" ht="15" customHeight="1">
      <c r="A169" s="167"/>
      <c r="B169" s="167"/>
      <c r="C169" s="168" t="s">
        <v>197</v>
      </c>
      <c r="D169" s="169">
        <v>3</v>
      </c>
      <c r="E169" s="173">
        <v>105.35878250000002</v>
      </c>
      <c r="F169" s="173">
        <v>108.39206666666666</v>
      </c>
      <c r="G169" s="173"/>
      <c r="H169" s="171">
        <v>2.879</v>
      </c>
      <c r="I169" s="171">
        <v>-0.23558999999999999</v>
      </c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</row>
    <row r="170" spans="1:170" ht="15" customHeight="1">
      <c r="A170" s="167"/>
      <c r="B170" s="167"/>
      <c r="C170" s="168"/>
      <c r="D170" s="169"/>
      <c r="E170" s="173"/>
      <c r="F170" s="173"/>
      <c r="G170" s="173"/>
      <c r="H170" s="171"/>
      <c r="I170" s="171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</row>
    <row r="171" spans="1:170" ht="15" customHeight="1">
      <c r="A171" s="167" t="s">
        <v>198</v>
      </c>
      <c r="B171" s="167"/>
      <c r="C171" s="168"/>
      <c r="D171" s="169">
        <v>55</v>
      </c>
      <c r="E171" s="173">
        <v>95.854947499999994</v>
      </c>
      <c r="F171" s="173">
        <v>95.463683333333336</v>
      </c>
      <c r="G171" s="173"/>
      <c r="H171" s="171">
        <v>-0.40817999999999999</v>
      </c>
      <c r="I171" s="171">
        <v>0.55567999999999995</v>
      </c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</row>
    <row r="172" spans="1:170" ht="15" customHeight="1">
      <c r="A172" s="167"/>
      <c r="B172" s="167"/>
      <c r="C172" s="168"/>
      <c r="D172" s="169"/>
      <c r="E172" s="173"/>
      <c r="F172" s="173"/>
      <c r="G172" s="173"/>
      <c r="H172" s="171"/>
      <c r="I172" s="171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</row>
    <row r="173" spans="1:170" ht="15" customHeight="1">
      <c r="A173" s="167"/>
      <c r="B173" s="167" t="s">
        <v>198</v>
      </c>
      <c r="C173" s="168"/>
      <c r="D173" s="169">
        <v>55</v>
      </c>
      <c r="E173" s="173">
        <v>95.854947499999994</v>
      </c>
      <c r="F173" s="173">
        <v>95.463683333333336</v>
      </c>
      <c r="G173" s="173"/>
      <c r="H173" s="171">
        <v>-0.40817999999999999</v>
      </c>
      <c r="I173" s="171">
        <v>0.55567999999999995</v>
      </c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</row>
    <row r="174" spans="1:170" ht="15" customHeight="1">
      <c r="A174" s="167"/>
      <c r="B174" s="167"/>
      <c r="C174" s="168" t="s">
        <v>199</v>
      </c>
      <c r="D174" s="169">
        <v>24</v>
      </c>
      <c r="E174" s="173">
        <v>100.43371833333335</v>
      </c>
      <c r="F174" s="173">
        <v>98.264759999999981</v>
      </c>
      <c r="G174" s="173"/>
      <c r="H174" s="174">
        <v>-2.1595900000000001</v>
      </c>
      <c r="I174" s="174">
        <v>1.3418399999999999</v>
      </c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</row>
    <row r="175" spans="1:170" ht="15" customHeight="1">
      <c r="A175" s="167"/>
      <c r="B175" s="167"/>
      <c r="C175" s="168" t="s">
        <v>200</v>
      </c>
      <c r="D175" s="169">
        <v>31</v>
      </c>
      <c r="E175" s="173">
        <v>92.310087500000009</v>
      </c>
      <c r="F175" s="173">
        <v>93.295104999999992</v>
      </c>
      <c r="G175" s="173"/>
      <c r="H175" s="171">
        <v>1.06707</v>
      </c>
      <c r="I175" s="171">
        <v>-0.78615000000000002</v>
      </c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</row>
    <row r="176" spans="1:170" ht="15" customHeight="1">
      <c r="A176" s="167"/>
      <c r="B176" s="167"/>
      <c r="C176" s="168"/>
      <c r="D176" s="169"/>
      <c r="E176" s="173"/>
      <c r="F176" s="173"/>
      <c r="G176" s="173"/>
      <c r="H176" s="171"/>
      <c r="I176" s="171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</row>
    <row r="177" spans="1:170" ht="15" customHeight="1">
      <c r="A177" s="167" t="s">
        <v>201</v>
      </c>
      <c r="B177" s="167"/>
      <c r="C177" s="168"/>
      <c r="D177" s="169">
        <v>10</v>
      </c>
      <c r="E177" s="173">
        <v>103.83945250000001</v>
      </c>
      <c r="F177" s="173">
        <v>101.94100916666666</v>
      </c>
      <c r="G177" s="173"/>
      <c r="H177" s="171">
        <v>-1.8282499999999999</v>
      </c>
      <c r="I177" s="171">
        <v>0.48909999999999998</v>
      </c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</row>
    <row r="178" spans="1:170" ht="15" customHeight="1">
      <c r="A178" s="167"/>
      <c r="B178" s="167"/>
      <c r="C178" s="168"/>
      <c r="D178" s="169"/>
      <c r="E178" s="173"/>
      <c r="F178" s="173"/>
      <c r="G178" s="173"/>
      <c r="H178" s="171"/>
      <c r="I178" s="171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</row>
    <row r="179" spans="1:170" ht="15" customHeight="1">
      <c r="A179" s="167"/>
      <c r="B179" s="167" t="s">
        <v>202</v>
      </c>
      <c r="C179" s="168"/>
      <c r="D179" s="169">
        <v>2</v>
      </c>
      <c r="E179" s="173">
        <v>115.38462000000003</v>
      </c>
      <c r="F179" s="173">
        <v>112.50000250000001</v>
      </c>
      <c r="G179" s="173"/>
      <c r="H179" s="174">
        <v>-2.5</v>
      </c>
      <c r="I179" s="174">
        <v>0.14852000000000001</v>
      </c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</row>
    <row r="180" spans="1:170" ht="15" customHeight="1">
      <c r="A180" s="167"/>
      <c r="B180" s="167"/>
      <c r="C180" s="168" t="s">
        <v>203</v>
      </c>
      <c r="D180" s="169">
        <v>2</v>
      </c>
      <c r="E180" s="173">
        <v>115.38462000000003</v>
      </c>
      <c r="F180" s="173">
        <v>112.50000250000001</v>
      </c>
      <c r="G180" s="170"/>
      <c r="H180" s="174">
        <v>-2.5</v>
      </c>
      <c r="I180" s="174">
        <v>0.14852000000000001</v>
      </c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</row>
    <row r="181" spans="1:170" ht="15" customHeight="1">
      <c r="A181" s="167"/>
      <c r="B181" s="167"/>
      <c r="C181" s="168"/>
      <c r="D181" s="169"/>
      <c r="E181" s="173"/>
      <c r="F181" s="173"/>
      <c r="G181" s="173"/>
      <c r="H181" s="171"/>
      <c r="I181" s="171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</row>
    <row r="182" spans="1:170" ht="13.5" customHeight="1">
      <c r="A182" s="167"/>
      <c r="B182" s="167" t="s">
        <v>204</v>
      </c>
      <c r="C182" s="168"/>
      <c r="D182" s="169">
        <v>8</v>
      </c>
      <c r="E182" s="173">
        <v>100.95316083333334</v>
      </c>
      <c r="F182" s="173">
        <v>99.301261666666662</v>
      </c>
      <c r="G182" s="173"/>
      <c r="H182" s="171">
        <v>-1.6363000000000001</v>
      </c>
      <c r="I182" s="171">
        <v>0.34057999999999999</v>
      </c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</row>
    <row r="183" spans="1:170" ht="15" customHeight="1">
      <c r="A183" s="167"/>
      <c r="B183" s="167"/>
      <c r="C183" s="168" t="s">
        <v>204</v>
      </c>
      <c r="D183" s="169">
        <v>8</v>
      </c>
      <c r="E183" s="173">
        <v>100.95316083333334</v>
      </c>
      <c r="F183" s="173">
        <v>99.301261666666662</v>
      </c>
      <c r="G183" s="173"/>
      <c r="H183" s="171">
        <v>-1.6363000000000001</v>
      </c>
      <c r="I183" s="171">
        <v>0.34057999999999999</v>
      </c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</row>
    <row r="184" spans="1:170" ht="15" customHeight="1">
      <c r="A184" s="167"/>
      <c r="B184" s="167"/>
      <c r="C184" s="168"/>
      <c r="D184" s="169"/>
      <c r="E184" s="173"/>
      <c r="F184" s="173"/>
      <c r="G184" s="173"/>
      <c r="H184" s="171"/>
      <c r="I184" s="171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</row>
    <row r="185" spans="1:170" ht="15" customHeight="1">
      <c r="A185" s="167" t="s">
        <v>205</v>
      </c>
      <c r="B185" s="167"/>
      <c r="C185" s="168"/>
      <c r="D185" s="169">
        <v>471</v>
      </c>
      <c r="E185" s="173">
        <v>99.12060666666666</v>
      </c>
      <c r="F185" s="173">
        <v>99.211366666666663</v>
      </c>
      <c r="G185" s="173"/>
      <c r="H185" s="171">
        <v>9.1569999999999999E-2</v>
      </c>
      <c r="I185" s="171">
        <v>-1.1011200000000001</v>
      </c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</row>
    <row r="186" spans="1:170" ht="14.25" customHeight="1">
      <c r="A186" s="167"/>
      <c r="B186" s="167"/>
      <c r="C186" s="168"/>
      <c r="D186" s="169"/>
      <c r="E186" s="173"/>
      <c r="F186" s="173"/>
      <c r="G186" s="173"/>
      <c r="H186" s="171"/>
      <c r="I186" s="171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</row>
    <row r="187" spans="1:170" ht="15" customHeight="1">
      <c r="A187" s="167"/>
      <c r="B187" s="167" t="s">
        <v>206</v>
      </c>
      <c r="C187" s="168"/>
      <c r="D187" s="169">
        <v>135</v>
      </c>
      <c r="E187" s="173">
        <v>96.93190083333333</v>
      </c>
      <c r="F187" s="173">
        <v>97.248548333333346</v>
      </c>
      <c r="G187" s="173"/>
      <c r="H187" s="171">
        <v>0.32667000000000002</v>
      </c>
      <c r="I187" s="171">
        <v>-1.1011200000000001</v>
      </c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</row>
    <row r="188" spans="1:170" ht="15" customHeight="1">
      <c r="A188" s="167"/>
      <c r="B188" s="167"/>
      <c r="C188" s="168" t="s">
        <v>207</v>
      </c>
      <c r="D188" s="169">
        <v>90</v>
      </c>
      <c r="E188" s="173">
        <v>97.372105833333322</v>
      </c>
      <c r="F188" s="173">
        <v>97.064681666666658</v>
      </c>
      <c r="G188" s="173"/>
      <c r="H188" s="171">
        <v>-0.31572</v>
      </c>
      <c r="I188" s="171">
        <v>0.71189000000000002</v>
      </c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</row>
    <row r="189" spans="1:170" ht="15" customHeight="1">
      <c r="A189" s="167"/>
      <c r="B189" s="167"/>
      <c r="C189" s="168" t="s">
        <v>208</v>
      </c>
      <c r="D189" s="169">
        <v>13</v>
      </c>
      <c r="E189" s="173">
        <v>98.644873333333337</v>
      </c>
      <c r="F189" s="173">
        <v>96.634059999999991</v>
      </c>
      <c r="G189" s="173"/>
      <c r="H189" s="171">
        <v>-2.03844</v>
      </c>
      <c r="I189" s="171">
        <v>0.67347999999999997</v>
      </c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</row>
    <row r="190" spans="1:170" ht="15" customHeight="1">
      <c r="A190" s="167"/>
      <c r="B190" s="167"/>
      <c r="C190" s="168" t="s">
        <v>209</v>
      </c>
      <c r="D190" s="169">
        <v>32</v>
      </c>
      <c r="E190" s="173">
        <v>94.997929999999997</v>
      </c>
      <c r="F190" s="173">
        <v>98.015309166666654</v>
      </c>
      <c r="G190" s="173"/>
      <c r="H190" s="171">
        <v>3.1762600000000001</v>
      </c>
      <c r="I190" s="171">
        <v>-2.4890500000000002</v>
      </c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</row>
    <row r="191" spans="1:170" ht="15" customHeight="1">
      <c r="A191" s="167"/>
      <c r="B191" s="167"/>
      <c r="C191" s="168"/>
      <c r="D191" s="169"/>
      <c r="E191" s="173"/>
      <c r="F191" s="173"/>
      <c r="G191" s="173"/>
      <c r="H191" s="171"/>
      <c r="I191" s="171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</row>
    <row r="192" spans="1:170" ht="12.75">
      <c r="A192" s="167"/>
      <c r="B192" s="167" t="s">
        <v>210</v>
      </c>
      <c r="C192" s="168"/>
      <c r="D192" s="169">
        <v>336</v>
      </c>
      <c r="E192" s="173">
        <v>100</v>
      </c>
      <c r="F192" s="173">
        <v>100</v>
      </c>
      <c r="G192" s="173"/>
      <c r="H192" s="174" t="s">
        <v>62</v>
      </c>
      <c r="I192" s="174" t="s">
        <v>62</v>
      </c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</row>
    <row r="193" spans="1:170" ht="12.75">
      <c r="A193" s="167"/>
      <c r="B193" s="167"/>
      <c r="C193" s="168" t="s">
        <v>211</v>
      </c>
      <c r="D193" s="169">
        <v>322</v>
      </c>
      <c r="E193" s="173">
        <v>100</v>
      </c>
      <c r="F193" s="173">
        <v>100</v>
      </c>
      <c r="G193" s="173"/>
      <c r="H193" s="174" t="s">
        <v>62</v>
      </c>
      <c r="I193" s="174" t="s">
        <v>62</v>
      </c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</row>
    <row r="194" spans="1:170" ht="12.75">
      <c r="A194" s="167"/>
      <c r="B194" s="167"/>
      <c r="C194" s="168" t="s">
        <v>212</v>
      </c>
      <c r="D194" s="169">
        <v>14</v>
      </c>
      <c r="E194" s="173">
        <v>100</v>
      </c>
      <c r="F194" s="173">
        <v>100</v>
      </c>
      <c r="G194" s="173"/>
      <c r="H194" s="174" t="s">
        <v>62</v>
      </c>
      <c r="I194" s="174" t="s">
        <v>62</v>
      </c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</row>
    <row r="195" spans="1:170" ht="15" customHeight="1">
      <c r="A195" s="167"/>
      <c r="B195" s="167"/>
      <c r="C195" s="168"/>
      <c r="D195" s="169"/>
      <c r="E195" s="173"/>
      <c r="F195" s="173"/>
      <c r="G195" s="173"/>
      <c r="H195" s="171"/>
      <c r="I195" s="171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</row>
    <row r="196" spans="1:170" ht="15" customHeight="1">
      <c r="A196" s="163" t="s">
        <v>24</v>
      </c>
      <c r="B196" s="163"/>
      <c r="C196" s="181"/>
      <c r="D196" s="164">
        <v>91</v>
      </c>
      <c r="E196" s="172">
        <v>100.50353666666666</v>
      </c>
      <c r="F196" s="172">
        <v>101.05098666666669</v>
      </c>
      <c r="G196" s="172"/>
      <c r="H196" s="180">
        <v>0.54471000000000003</v>
      </c>
      <c r="I196" s="180">
        <v>-1.28294</v>
      </c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</row>
    <row r="197" spans="1:170" ht="15" customHeight="1">
      <c r="A197" s="167"/>
      <c r="B197" s="167"/>
      <c r="C197" s="168"/>
      <c r="D197" s="169"/>
      <c r="E197" s="173"/>
      <c r="F197" s="173"/>
      <c r="G197" s="173"/>
      <c r="H197" s="171"/>
      <c r="I197" s="171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</row>
    <row r="198" spans="1:170" ht="15" customHeight="1">
      <c r="A198" s="167" t="s">
        <v>213</v>
      </c>
      <c r="B198" s="167"/>
      <c r="C198" s="168"/>
      <c r="D198" s="169">
        <v>63</v>
      </c>
      <c r="E198" s="173">
        <v>100.07651166666665</v>
      </c>
      <c r="F198" s="173">
        <v>100.2366925</v>
      </c>
      <c r="G198" s="173"/>
      <c r="H198" s="171">
        <v>0.16006000000000001</v>
      </c>
      <c r="I198" s="171">
        <v>-0.26119999999999999</v>
      </c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</row>
    <row r="199" spans="1:170" ht="15" customHeight="1">
      <c r="A199" s="167"/>
      <c r="B199" s="167"/>
      <c r="C199" s="168"/>
      <c r="D199" s="169"/>
      <c r="E199" s="173"/>
      <c r="F199" s="173"/>
      <c r="G199" s="173"/>
      <c r="H199" s="171"/>
      <c r="I199" s="171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</row>
    <row r="200" spans="1:170" ht="15" customHeight="1">
      <c r="A200" s="167"/>
      <c r="B200" s="167" t="s">
        <v>214</v>
      </c>
      <c r="C200" s="168"/>
      <c r="D200" s="169">
        <v>54</v>
      </c>
      <c r="E200" s="173">
        <v>99.362139999999997</v>
      </c>
      <c r="F200" s="173">
        <v>99.427188333333334</v>
      </c>
      <c r="G200" s="173"/>
      <c r="H200" s="174">
        <v>6.547E-2</v>
      </c>
      <c r="I200" s="174">
        <v>-8.9630000000000001E-2</v>
      </c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</row>
    <row r="201" spans="1:170" ht="15" customHeight="1">
      <c r="A201" s="167"/>
      <c r="B201" s="167"/>
      <c r="C201" s="168" t="s">
        <v>215</v>
      </c>
      <c r="D201" s="169">
        <v>54</v>
      </c>
      <c r="E201" s="173">
        <v>99.362139999999997</v>
      </c>
      <c r="F201" s="173">
        <v>99.427188333333334</v>
      </c>
      <c r="G201" s="173"/>
      <c r="H201" s="174">
        <v>6.547E-2</v>
      </c>
      <c r="I201" s="174">
        <v>-8.9630000000000001E-2</v>
      </c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</row>
    <row r="202" spans="1:170" ht="15" customHeight="1">
      <c r="A202" s="167"/>
      <c r="B202" s="167"/>
      <c r="C202" s="168"/>
      <c r="D202" s="169"/>
      <c r="E202" s="173"/>
      <c r="F202" s="173"/>
      <c r="G202" s="173"/>
      <c r="H202" s="171"/>
      <c r="I202" s="171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</row>
    <row r="203" spans="1:170" ht="15" customHeight="1">
      <c r="A203" s="167"/>
      <c r="B203" s="167" t="s">
        <v>216</v>
      </c>
      <c r="C203" s="168"/>
      <c r="D203" s="169">
        <v>4</v>
      </c>
      <c r="E203" s="173">
        <v>105.49678749999998</v>
      </c>
      <c r="F203" s="173">
        <v>106.30239499999999</v>
      </c>
      <c r="G203" s="173"/>
      <c r="H203" s="171">
        <v>0.76363000000000003</v>
      </c>
      <c r="I203" s="171">
        <v>-8.1939999999999999E-2</v>
      </c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</row>
    <row r="204" spans="1:170" ht="15" customHeight="1">
      <c r="A204" s="167"/>
      <c r="B204" s="167"/>
      <c r="C204" s="168" t="s">
        <v>216</v>
      </c>
      <c r="D204" s="169">
        <v>4</v>
      </c>
      <c r="E204" s="173">
        <v>105.49678749999998</v>
      </c>
      <c r="F204" s="173">
        <v>106.30239499999999</v>
      </c>
      <c r="G204" s="173"/>
      <c r="H204" s="171">
        <v>0.76363000000000003</v>
      </c>
      <c r="I204" s="171">
        <v>-8.1939999999999999E-2</v>
      </c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</row>
    <row r="205" spans="1:170" ht="15" customHeight="1">
      <c r="A205" s="167"/>
      <c r="B205" s="167"/>
      <c r="C205" s="168"/>
      <c r="D205" s="169"/>
      <c r="E205" s="173"/>
      <c r="F205" s="173"/>
      <c r="G205" s="173"/>
      <c r="H205" s="171"/>
      <c r="I205" s="171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</row>
    <row r="206" spans="1:170" ht="12.75">
      <c r="A206" s="167"/>
      <c r="B206" s="167" t="s">
        <v>217</v>
      </c>
      <c r="C206" s="168"/>
      <c r="D206" s="169">
        <v>5</v>
      </c>
      <c r="E206" s="173">
        <v>103.45549750000002</v>
      </c>
      <c r="F206" s="173">
        <v>104.12675750000001</v>
      </c>
      <c r="G206" s="173"/>
      <c r="H206" s="171">
        <v>0.64883999999999997</v>
      </c>
      <c r="I206" s="171">
        <v>-8.7069999999999995E-2</v>
      </c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</row>
    <row r="207" spans="1:170" ht="12.75">
      <c r="A207" s="167"/>
      <c r="B207" s="167"/>
      <c r="C207" s="168" t="s">
        <v>217</v>
      </c>
      <c r="D207" s="169">
        <v>5</v>
      </c>
      <c r="E207" s="173">
        <v>103.45549750000002</v>
      </c>
      <c r="F207" s="173">
        <v>104.12675750000001</v>
      </c>
      <c r="G207" s="173"/>
      <c r="H207" s="171">
        <v>0.64883999999999997</v>
      </c>
      <c r="I207" s="171">
        <v>-8.7069999999999995E-2</v>
      </c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</row>
    <row r="208" spans="1:170" ht="15" customHeight="1">
      <c r="A208" s="167"/>
      <c r="B208" s="167"/>
      <c r="C208" s="168"/>
      <c r="D208" s="169"/>
      <c r="E208" s="173"/>
      <c r="F208" s="173"/>
      <c r="G208" s="173"/>
      <c r="H208" s="171"/>
      <c r="I208" s="171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</row>
    <row r="209" spans="1:170" ht="12.75">
      <c r="A209" s="167" t="s">
        <v>218</v>
      </c>
      <c r="B209" s="167"/>
      <c r="C209" s="168"/>
      <c r="D209" s="169">
        <v>25</v>
      </c>
      <c r="E209" s="173">
        <v>101.64006750000003</v>
      </c>
      <c r="F209" s="173">
        <v>103.22913083333331</v>
      </c>
      <c r="G209" s="173"/>
      <c r="H209" s="174">
        <v>1.56342</v>
      </c>
      <c r="I209" s="174">
        <v>-1.0243</v>
      </c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</row>
    <row r="210" spans="1:170" ht="15" customHeight="1">
      <c r="A210" s="167"/>
      <c r="B210" s="167"/>
      <c r="C210" s="168"/>
      <c r="D210" s="169"/>
      <c r="E210" s="173"/>
      <c r="F210" s="173"/>
      <c r="G210" s="173"/>
      <c r="H210" s="171"/>
      <c r="I210" s="171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</row>
    <row r="211" spans="1:170" ht="12.75">
      <c r="A211" s="167"/>
      <c r="B211" s="167" t="s">
        <v>219</v>
      </c>
      <c r="C211" s="168"/>
      <c r="D211" s="169">
        <v>13</v>
      </c>
      <c r="E211" s="173">
        <v>100.36505</v>
      </c>
      <c r="F211" s="173">
        <v>101.4602</v>
      </c>
      <c r="G211" s="173"/>
      <c r="H211" s="174">
        <v>1.09117</v>
      </c>
      <c r="I211" s="174">
        <v>-0.36619000000000002</v>
      </c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</row>
    <row r="212" spans="1:170" ht="12.75">
      <c r="A212" s="167"/>
      <c r="B212" s="167"/>
      <c r="C212" s="168" t="s">
        <v>220</v>
      </c>
      <c r="D212" s="169">
        <v>13</v>
      </c>
      <c r="E212" s="173">
        <v>100.36505</v>
      </c>
      <c r="F212" s="173">
        <v>101.4602</v>
      </c>
      <c r="G212" s="173"/>
      <c r="H212" s="174">
        <v>1.09117</v>
      </c>
      <c r="I212" s="174">
        <v>-0.36619000000000002</v>
      </c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</row>
    <row r="213" spans="1:170" ht="15" customHeight="1">
      <c r="A213" s="167"/>
      <c r="B213" s="167"/>
      <c r="C213" s="168"/>
      <c r="D213" s="169"/>
      <c r="E213" s="173"/>
      <c r="F213" s="173"/>
      <c r="G213" s="173"/>
      <c r="H213" s="171"/>
      <c r="I213" s="171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</row>
    <row r="214" spans="1:170" ht="12.75">
      <c r="A214" s="167"/>
      <c r="B214" s="167" t="s">
        <v>221</v>
      </c>
      <c r="C214" s="168"/>
      <c r="D214" s="169">
        <v>4</v>
      </c>
      <c r="E214" s="173">
        <v>100</v>
      </c>
      <c r="F214" s="173">
        <v>101.37546333333331</v>
      </c>
      <c r="G214" s="173"/>
      <c r="H214" s="174">
        <v>1.3754599999999999</v>
      </c>
      <c r="I214" s="174">
        <v>-0.14083999999999999</v>
      </c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</row>
    <row r="215" spans="1:170" ht="12.75">
      <c r="A215" s="167"/>
      <c r="B215" s="167"/>
      <c r="C215" s="168" t="s">
        <v>222</v>
      </c>
      <c r="D215" s="169">
        <v>4</v>
      </c>
      <c r="E215" s="173">
        <v>100</v>
      </c>
      <c r="F215" s="173">
        <v>101.37546333333331</v>
      </c>
      <c r="G215" s="173"/>
      <c r="H215" s="174">
        <v>1.3754599999999999</v>
      </c>
      <c r="I215" s="174">
        <v>-0.14083999999999999</v>
      </c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</row>
    <row r="216" spans="1:170" ht="15" customHeight="1">
      <c r="A216" s="167"/>
      <c r="B216" s="167"/>
      <c r="C216" s="168"/>
      <c r="D216" s="169"/>
      <c r="E216" s="173"/>
      <c r="F216" s="173"/>
      <c r="G216" s="173"/>
      <c r="H216" s="171"/>
      <c r="I216" s="171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</row>
    <row r="217" spans="1:170" ht="12.75">
      <c r="A217" s="167"/>
      <c r="B217" s="167" t="s">
        <v>223</v>
      </c>
      <c r="C217" s="168"/>
      <c r="D217" s="169">
        <v>8</v>
      </c>
      <c r="E217" s="173">
        <v>104.53200500000001</v>
      </c>
      <c r="F217" s="173">
        <v>107.03048749999999</v>
      </c>
      <c r="G217" s="173"/>
      <c r="H217" s="174">
        <v>2.3901599999999998</v>
      </c>
      <c r="I217" s="174">
        <v>-0.51471</v>
      </c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</row>
    <row r="218" spans="1:170" ht="12.75">
      <c r="A218" s="167"/>
      <c r="B218" s="167"/>
      <c r="C218" s="168" t="s">
        <v>223</v>
      </c>
      <c r="D218" s="169">
        <v>8</v>
      </c>
      <c r="E218" s="173">
        <v>104.53200500000001</v>
      </c>
      <c r="F218" s="173">
        <v>107.03048749999999</v>
      </c>
      <c r="G218" s="173"/>
      <c r="H218" s="174">
        <v>2.3901599999999998</v>
      </c>
      <c r="I218" s="174">
        <v>-0.51471</v>
      </c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</row>
    <row r="219" spans="1:170" ht="15" customHeight="1">
      <c r="A219" s="167"/>
      <c r="B219" s="167"/>
      <c r="C219" s="168"/>
      <c r="D219" s="169"/>
      <c r="E219" s="173"/>
      <c r="F219" s="173"/>
      <c r="G219" s="173"/>
      <c r="H219" s="171"/>
      <c r="I219" s="171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</row>
    <row r="220" spans="1:170" ht="12.75">
      <c r="A220" s="167" t="s">
        <v>224</v>
      </c>
      <c r="B220" s="167"/>
      <c r="C220" s="168"/>
      <c r="D220" s="169">
        <v>3</v>
      </c>
      <c r="E220" s="173">
        <v>100</v>
      </c>
      <c r="F220" s="173">
        <v>100</v>
      </c>
      <c r="G220" s="173"/>
      <c r="H220" s="174" t="s">
        <v>62</v>
      </c>
      <c r="I220" s="174" t="s">
        <v>62</v>
      </c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</row>
    <row r="221" spans="1:170" ht="15" customHeight="1">
      <c r="A221" s="167"/>
      <c r="B221" s="167"/>
      <c r="C221" s="168"/>
      <c r="D221" s="169"/>
      <c r="E221" s="173"/>
      <c r="F221" s="173"/>
      <c r="G221" s="173"/>
      <c r="H221" s="171"/>
      <c r="I221" s="171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</row>
    <row r="222" spans="1:170" ht="12.75">
      <c r="A222" s="167"/>
      <c r="B222" s="167" t="s">
        <v>224</v>
      </c>
      <c r="C222" s="168"/>
      <c r="D222" s="169">
        <v>3</v>
      </c>
      <c r="E222" s="173">
        <v>100</v>
      </c>
      <c r="F222" s="173">
        <v>100</v>
      </c>
      <c r="G222" s="173"/>
      <c r="H222" s="174" t="s">
        <v>62</v>
      </c>
      <c r="I222" s="174" t="s">
        <v>62</v>
      </c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</row>
    <row r="223" spans="1:170" ht="12.75">
      <c r="A223" s="167"/>
      <c r="B223" s="167"/>
      <c r="C223" s="168" t="s">
        <v>224</v>
      </c>
      <c r="D223" s="169">
        <v>3</v>
      </c>
      <c r="E223" s="173">
        <v>100</v>
      </c>
      <c r="F223" s="173">
        <v>100</v>
      </c>
      <c r="G223" s="173"/>
      <c r="H223" s="174" t="s">
        <v>62</v>
      </c>
      <c r="I223" s="174" t="s">
        <v>62</v>
      </c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</row>
    <row r="224" spans="1:170" ht="15" customHeight="1">
      <c r="A224" s="167"/>
      <c r="B224" s="167"/>
      <c r="C224" s="168"/>
      <c r="D224" s="169"/>
      <c r="E224" s="173"/>
      <c r="F224" s="173"/>
      <c r="G224" s="173"/>
      <c r="H224" s="171"/>
      <c r="I224" s="171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</row>
    <row r="225" spans="1:170" ht="15" customHeight="1">
      <c r="A225" s="163" t="s">
        <v>26</v>
      </c>
      <c r="B225" s="163"/>
      <c r="C225" s="181"/>
      <c r="D225" s="164">
        <v>1961</v>
      </c>
      <c r="E225" s="172">
        <v>96.500185833333319</v>
      </c>
      <c r="F225" s="172">
        <v>93.926611666666659</v>
      </c>
      <c r="G225" s="172"/>
      <c r="H225" s="166">
        <v>-2.6669100000000001</v>
      </c>
      <c r="I225" s="166">
        <v>130.05556999999999</v>
      </c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</row>
    <row r="226" spans="1:170" ht="15" customHeight="1">
      <c r="A226" s="167"/>
      <c r="B226" s="167"/>
      <c r="C226" s="168"/>
      <c r="D226" s="169"/>
      <c r="E226" s="173"/>
      <c r="F226" s="173"/>
      <c r="G226" s="173"/>
      <c r="H226" s="171"/>
      <c r="I226" s="171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</row>
    <row r="227" spans="1:170" ht="12.75">
      <c r="A227" s="167" t="s">
        <v>225</v>
      </c>
      <c r="B227" s="167"/>
      <c r="C227" s="168"/>
      <c r="D227" s="169">
        <v>914</v>
      </c>
      <c r="E227" s="173">
        <v>94.398906666666676</v>
      </c>
      <c r="F227" s="173">
        <v>89.887010833333349</v>
      </c>
      <c r="G227" s="173"/>
      <c r="H227" s="171">
        <v>-4.7796099999999999</v>
      </c>
      <c r="I227" s="171">
        <v>106.27128999999999</v>
      </c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</row>
    <row r="228" spans="1:170" ht="15" customHeight="1">
      <c r="A228" s="167"/>
      <c r="B228" s="167"/>
      <c r="C228" s="168"/>
      <c r="D228" s="169"/>
      <c r="E228" s="173"/>
      <c r="F228" s="173"/>
      <c r="G228" s="173"/>
      <c r="H228" s="171"/>
      <c r="I228" s="171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</row>
    <row r="229" spans="1:170" ht="12.75">
      <c r="A229" s="167"/>
      <c r="B229" s="167" t="s">
        <v>226</v>
      </c>
      <c r="C229" s="168"/>
      <c r="D229" s="169">
        <v>906</v>
      </c>
      <c r="E229" s="173">
        <v>94.350231666666673</v>
      </c>
      <c r="F229" s="173">
        <v>89.804775833333323</v>
      </c>
      <c r="G229" s="173"/>
      <c r="H229" s="171">
        <v>-4.8176399999999999</v>
      </c>
      <c r="I229" s="171">
        <v>106.12532</v>
      </c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</row>
    <row r="230" spans="1:170" ht="12.75">
      <c r="A230" s="167"/>
      <c r="B230" s="167"/>
      <c r="C230" s="168" t="s">
        <v>226</v>
      </c>
      <c r="D230" s="169">
        <v>906</v>
      </c>
      <c r="E230" s="173">
        <v>94.350231666666673</v>
      </c>
      <c r="F230" s="173">
        <v>89.804775833333323</v>
      </c>
      <c r="G230" s="173"/>
      <c r="H230" s="171">
        <v>-4.8176399999999999</v>
      </c>
      <c r="I230" s="171">
        <v>106.12532</v>
      </c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</row>
    <row r="231" spans="1:170" ht="15" customHeight="1">
      <c r="A231" s="167"/>
      <c r="B231" s="167"/>
      <c r="C231" s="168"/>
      <c r="D231" s="169"/>
      <c r="E231" s="173"/>
      <c r="F231" s="173"/>
      <c r="G231" s="173"/>
      <c r="H231" s="171"/>
      <c r="I231" s="171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</row>
    <row r="232" spans="1:170" ht="12.75">
      <c r="A232" s="167"/>
      <c r="B232" s="167" t="s">
        <v>227</v>
      </c>
      <c r="C232" s="168"/>
      <c r="D232" s="169">
        <v>6</v>
      </c>
      <c r="E232" s="173">
        <v>100</v>
      </c>
      <c r="F232" s="173">
        <v>100</v>
      </c>
      <c r="G232" s="173"/>
      <c r="H232" s="174" t="s">
        <v>62</v>
      </c>
      <c r="I232" s="174" t="s">
        <v>62</v>
      </c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</row>
    <row r="233" spans="1:170" ht="12.75">
      <c r="A233" s="167"/>
      <c r="B233" s="167"/>
      <c r="C233" s="168" t="s">
        <v>227</v>
      </c>
      <c r="D233" s="169">
        <v>6</v>
      </c>
      <c r="E233" s="173">
        <v>100</v>
      </c>
      <c r="F233" s="173">
        <v>100</v>
      </c>
      <c r="G233" s="173"/>
      <c r="H233" s="174" t="s">
        <v>62</v>
      </c>
      <c r="I233" s="174" t="s">
        <v>62</v>
      </c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</row>
    <row r="234" spans="1:170" ht="15" customHeight="1">
      <c r="A234" s="167"/>
      <c r="B234" s="167"/>
      <c r="C234" s="168"/>
      <c r="D234" s="169"/>
      <c r="E234" s="173"/>
      <c r="F234" s="173"/>
      <c r="G234" s="173"/>
      <c r="H234" s="171"/>
      <c r="I234" s="171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</row>
    <row r="235" spans="1:170" ht="15" customHeight="1">
      <c r="A235" s="167"/>
      <c r="B235" s="167" t="s">
        <v>228</v>
      </c>
      <c r="C235" s="168"/>
      <c r="D235" s="169">
        <v>2</v>
      </c>
      <c r="E235" s="173">
        <v>99.645120833333337</v>
      </c>
      <c r="F235" s="173">
        <v>96.800924166666633</v>
      </c>
      <c r="G235" s="173"/>
      <c r="H235" s="174">
        <v>-2.85433</v>
      </c>
      <c r="I235" s="174">
        <v>0.14596000000000001</v>
      </c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</row>
    <row r="236" spans="1:170" ht="15" customHeight="1">
      <c r="A236" s="167"/>
      <c r="B236" s="167"/>
      <c r="C236" s="168" t="s">
        <v>228</v>
      </c>
      <c r="D236" s="169">
        <v>2</v>
      </c>
      <c r="E236" s="173">
        <v>99.645120833333337</v>
      </c>
      <c r="F236" s="173">
        <v>96.800924166666633</v>
      </c>
      <c r="G236" s="173"/>
      <c r="H236" s="174">
        <v>-2.85433</v>
      </c>
      <c r="I236" s="174">
        <v>0.14596000000000001</v>
      </c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</row>
    <row r="237" spans="1:170" ht="15" customHeight="1">
      <c r="A237" s="167"/>
      <c r="B237" s="167"/>
      <c r="C237" s="168"/>
      <c r="D237" s="169"/>
      <c r="E237" s="173"/>
      <c r="F237" s="173"/>
      <c r="G237" s="173"/>
      <c r="H237" s="171"/>
      <c r="I237" s="171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</row>
    <row r="238" spans="1:170" ht="12.75">
      <c r="A238" s="167" t="s">
        <v>229</v>
      </c>
      <c r="B238" s="167"/>
      <c r="C238" s="168"/>
      <c r="D238" s="169">
        <v>862</v>
      </c>
      <c r="E238" s="173">
        <v>98.937955833333334</v>
      </c>
      <c r="F238" s="173">
        <v>98.739279999999994</v>
      </c>
      <c r="G238" s="173"/>
      <c r="H238" s="171">
        <v>-0.20080999999999999</v>
      </c>
      <c r="I238" s="171">
        <v>4.4121800000000002</v>
      </c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</row>
    <row r="239" spans="1:170" ht="15" customHeight="1">
      <c r="A239" s="167"/>
      <c r="B239" s="167"/>
      <c r="C239" s="168"/>
      <c r="D239" s="169"/>
      <c r="E239" s="173"/>
      <c r="F239" s="173"/>
      <c r="G239" s="173"/>
      <c r="H239" s="171"/>
      <c r="I239" s="171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</row>
    <row r="240" spans="1:170" ht="12.75">
      <c r="A240" s="167"/>
      <c r="B240" s="167" t="s">
        <v>230</v>
      </c>
      <c r="C240" s="168"/>
      <c r="D240" s="169">
        <v>173</v>
      </c>
      <c r="E240" s="173">
        <v>94.798440000000014</v>
      </c>
      <c r="F240" s="173">
        <v>93.280360833333319</v>
      </c>
      <c r="G240" s="173"/>
      <c r="H240" s="171">
        <v>-1.60138</v>
      </c>
      <c r="I240" s="171">
        <v>6.7680699999999998</v>
      </c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</row>
    <row r="241" spans="1:170" ht="12.75">
      <c r="A241" s="167"/>
      <c r="B241" s="167"/>
      <c r="C241" s="168" t="s">
        <v>230</v>
      </c>
      <c r="D241" s="169">
        <v>173</v>
      </c>
      <c r="E241" s="173">
        <v>94.798440000000014</v>
      </c>
      <c r="F241" s="173">
        <v>93.280360833333319</v>
      </c>
      <c r="G241" s="173"/>
      <c r="H241" s="171">
        <v>-1.60138</v>
      </c>
      <c r="I241" s="171">
        <v>6.7680699999999998</v>
      </c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</row>
    <row r="242" spans="1:170" ht="15" customHeight="1">
      <c r="A242" s="167"/>
      <c r="B242" s="167"/>
      <c r="C242" s="168"/>
      <c r="D242" s="169"/>
      <c r="E242" s="173"/>
      <c r="F242" s="173"/>
      <c r="G242" s="173"/>
      <c r="H242" s="171"/>
      <c r="I242" s="171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</row>
    <row r="243" spans="1:170" ht="12.75">
      <c r="A243" s="167"/>
      <c r="B243" s="167" t="s">
        <v>231</v>
      </c>
      <c r="C243" s="168"/>
      <c r="D243" s="169">
        <v>575</v>
      </c>
      <c r="E243" s="173">
        <v>99.862542500000004</v>
      </c>
      <c r="F243" s="173">
        <v>99.667002500000009</v>
      </c>
      <c r="G243" s="173"/>
      <c r="H243" s="174">
        <v>-0.19581000000000001</v>
      </c>
      <c r="I243" s="174">
        <v>2.89621</v>
      </c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</row>
    <row r="244" spans="1:170" ht="12.75">
      <c r="A244" s="167"/>
      <c r="B244" s="167"/>
      <c r="C244" s="168" t="s">
        <v>232</v>
      </c>
      <c r="D244" s="169">
        <v>557</v>
      </c>
      <c r="E244" s="173">
        <v>100</v>
      </c>
      <c r="F244" s="173">
        <v>100</v>
      </c>
      <c r="G244" s="173"/>
      <c r="H244" s="174" t="s">
        <v>62</v>
      </c>
      <c r="I244" s="174" t="s">
        <v>62</v>
      </c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</row>
    <row r="245" spans="1:170" ht="12.75">
      <c r="A245" s="167"/>
      <c r="B245" s="167"/>
      <c r="C245" s="168" t="s">
        <v>233</v>
      </c>
      <c r="D245" s="169">
        <v>18</v>
      </c>
      <c r="E245" s="173">
        <v>95.608950000000007</v>
      </c>
      <c r="F245" s="173">
        <v>89.362574999999993</v>
      </c>
      <c r="G245" s="173"/>
      <c r="H245" s="174">
        <v>-6.5332499999999998</v>
      </c>
      <c r="I245" s="174">
        <v>2.89621</v>
      </c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</row>
    <row r="246" spans="1:170" ht="15" customHeight="1">
      <c r="A246" s="167"/>
      <c r="B246" s="167"/>
      <c r="C246" s="168"/>
      <c r="D246" s="169"/>
      <c r="E246" s="173"/>
      <c r="F246" s="173"/>
      <c r="G246" s="173"/>
      <c r="H246" s="171"/>
      <c r="I246" s="171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</row>
    <row r="247" spans="1:170" ht="12.75">
      <c r="A247" s="167"/>
      <c r="B247" s="167" t="s">
        <v>234</v>
      </c>
      <c r="C247" s="168"/>
      <c r="D247" s="169">
        <v>48</v>
      </c>
      <c r="E247" s="173">
        <v>100.8333325</v>
      </c>
      <c r="F247" s="173">
        <v>103.61506333333334</v>
      </c>
      <c r="G247" s="173"/>
      <c r="H247" s="174">
        <v>2.75874</v>
      </c>
      <c r="I247" s="174">
        <v>-3.4416500000000001</v>
      </c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</row>
    <row r="248" spans="1:170" ht="12.75">
      <c r="A248" s="167"/>
      <c r="B248" s="167"/>
      <c r="C248" s="168" t="s">
        <v>235</v>
      </c>
      <c r="D248" s="169">
        <v>48</v>
      </c>
      <c r="E248" s="173">
        <v>100.8333325</v>
      </c>
      <c r="F248" s="173">
        <v>103.61506333333334</v>
      </c>
      <c r="G248" s="173"/>
      <c r="H248" s="174">
        <v>2.75874</v>
      </c>
      <c r="I248" s="174">
        <v>-3.4416500000000001</v>
      </c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</row>
    <row r="249" spans="1:170" ht="15" customHeight="1">
      <c r="A249" s="167"/>
      <c r="B249" s="167"/>
      <c r="C249" s="168"/>
      <c r="D249" s="169"/>
      <c r="E249" s="173"/>
      <c r="F249" s="173"/>
      <c r="G249" s="173"/>
      <c r="H249" s="171"/>
      <c r="I249" s="171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</row>
    <row r="250" spans="1:170" ht="12.75">
      <c r="A250" s="167"/>
      <c r="B250" s="167" t="s">
        <v>236</v>
      </c>
      <c r="C250" s="168"/>
      <c r="D250" s="169">
        <v>66</v>
      </c>
      <c r="E250" s="173">
        <v>100.35494749999999</v>
      </c>
      <c r="F250" s="173">
        <v>101.41979000000002</v>
      </c>
      <c r="G250" s="173"/>
      <c r="H250" s="174">
        <v>1.06108</v>
      </c>
      <c r="I250" s="174">
        <v>-1.8104499999999999</v>
      </c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</row>
    <row r="251" spans="1:170" ht="12.75">
      <c r="A251" s="167"/>
      <c r="B251" s="167"/>
      <c r="C251" s="168" t="s">
        <v>237</v>
      </c>
      <c r="D251" s="169">
        <v>3</v>
      </c>
      <c r="E251" s="173">
        <v>107.80884249999997</v>
      </c>
      <c r="F251" s="173">
        <v>131.23536999999996</v>
      </c>
      <c r="G251" s="170"/>
      <c r="H251" s="174">
        <v>21.729690000000002</v>
      </c>
      <c r="I251" s="174">
        <v>-1.8104499999999999</v>
      </c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</row>
    <row r="252" spans="1:170" ht="12.75">
      <c r="A252" s="167"/>
      <c r="B252" s="167"/>
      <c r="C252" s="168" t="s">
        <v>238</v>
      </c>
      <c r="D252" s="169">
        <v>63</v>
      </c>
      <c r="E252" s="173">
        <v>100</v>
      </c>
      <c r="F252" s="173">
        <v>100</v>
      </c>
      <c r="G252" s="173"/>
      <c r="H252" s="174" t="s">
        <v>62</v>
      </c>
      <c r="I252" s="174" t="s">
        <v>62</v>
      </c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</row>
    <row r="253" spans="1:170" ht="15" customHeight="1">
      <c r="A253" s="167"/>
      <c r="B253" s="167"/>
      <c r="C253" s="168"/>
      <c r="D253" s="169"/>
      <c r="E253" s="173"/>
      <c r="F253" s="173"/>
      <c r="G253" s="173"/>
      <c r="H253" s="171"/>
      <c r="I253" s="171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</row>
    <row r="254" spans="1:170" ht="15" customHeight="1">
      <c r="A254" s="167" t="s">
        <v>239</v>
      </c>
      <c r="B254" s="167"/>
      <c r="C254" s="168"/>
      <c r="D254" s="169">
        <v>185</v>
      </c>
      <c r="E254" s="173">
        <v>95.522957500000004</v>
      </c>
      <c r="F254" s="173">
        <v>91.460011666666659</v>
      </c>
      <c r="G254" s="173"/>
      <c r="H254" s="171">
        <v>-4.2533700000000003</v>
      </c>
      <c r="I254" s="171">
        <v>19.369540000000001</v>
      </c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</row>
    <row r="255" spans="1:170" ht="15" customHeight="1">
      <c r="A255" s="167"/>
      <c r="B255" s="167"/>
      <c r="C255" s="168"/>
      <c r="D255" s="169"/>
      <c r="E255" s="173"/>
      <c r="F255" s="173"/>
      <c r="G255" s="173"/>
      <c r="H255" s="171"/>
      <c r="I255" s="171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</row>
    <row r="256" spans="1:170" ht="12.75">
      <c r="A256" s="167"/>
      <c r="B256" s="167" t="s">
        <v>240</v>
      </c>
      <c r="C256" s="168"/>
      <c r="D256" s="169">
        <v>3</v>
      </c>
      <c r="E256" s="173">
        <v>100</v>
      </c>
      <c r="F256" s="173">
        <v>100</v>
      </c>
      <c r="G256" s="173"/>
      <c r="H256" s="174" t="s">
        <v>62</v>
      </c>
      <c r="I256" s="174" t="s">
        <v>62</v>
      </c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</row>
    <row r="257" spans="1:170" ht="12.75">
      <c r="A257" s="167"/>
      <c r="B257" s="167"/>
      <c r="C257" s="168" t="s">
        <v>241</v>
      </c>
      <c r="D257" s="169">
        <v>3</v>
      </c>
      <c r="E257" s="173">
        <v>100</v>
      </c>
      <c r="F257" s="173">
        <v>100</v>
      </c>
      <c r="G257" s="173"/>
      <c r="H257" s="174" t="s">
        <v>62</v>
      </c>
      <c r="I257" s="174" t="s">
        <v>62</v>
      </c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</row>
    <row r="258" spans="1:170" ht="15" customHeight="1">
      <c r="A258" s="167"/>
      <c r="B258" s="167"/>
      <c r="C258" s="168"/>
      <c r="D258" s="169"/>
      <c r="E258" s="173"/>
      <c r="F258" s="173"/>
      <c r="G258" s="173"/>
      <c r="H258" s="171"/>
      <c r="I258" s="171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</row>
    <row r="259" spans="1:170" ht="15" customHeight="1">
      <c r="A259" s="167"/>
      <c r="B259" s="167" t="s">
        <v>242</v>
      </c>
      <c r="C259" s="168"/>
      <c r="D259" s="169">
        <v>171</v>
      </c>
      <c r="E259" s="173">
        <v>95.156414166666664</v>
      </c>
      <c r="F259" s="173">
        <v>90.760831666666661</v>
      </c>
      <c r="G259" s="173"/>
      <c r="H259" s="171">
        <v>-4.6193200000000001</v>
      </c>
      <c r="I259" s="171">
        <v>19.369540000000001</v>
      </c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</row>
    <row r="260" spans="1:170" ht="15" customHeight="1">
      <c r="A260" s="167"/>
      <c r="B260" s="167"/>
      <c r="C260" s="168" t="s">
        <v>242</v>
      </c>
      <c r="D260" s="169">
        <v>171</v>
      </c>
      <c r="E260" s="173">
        <v>95.156414166666664</v>
      </c>
      <c r="F260" s="173">
        <v>90.760831666666661</v>
      </c>
      <c r="G260" s="173"/>
      <c r="H260" s="171">
        <v>-4.6193200000000001</v>
      </c>
      <c r="I260" s="171">
        <v>19.369540000000001</v>
      </c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</row>
    <row r="261" spans="1:170" ht="15" customHeight="1">
      <c r="A261" s="167"/>
      <c r="B261" s="167"/>
      <c r="C261" s="168"/>
      <c r="D261" s="169"/>
      <c r="E261" s="173"/>
      <c r="F261" s="173"/>
      <c r="G261" s="173"/>
      <c r="H261" s="171"/>
      <c r="I261" s="171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</row>
    <row r="262" spans="1:170" ht="12.75">
      <c r="A262" s="167"/>
      <c r="B262" s="167" t="s">
        <v>243</v>
      </c>
      <c r="C262" s="168"/>
      <c r="D262" s="169">
        <v>11</v>
      </c>
      <c r="E262" s="173">
        <v>100</v>
      </c>
      <c r="F262" s="173">
        <v>100</v>
      </c>
      <c r="G262" s="173"/>
      <c r="H262" s="174" t="s">
        <v>62</v>
      </c>
      <c r="I262" s="174" t="s">
        <v>62</v>
      </c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</row>
    <row r="263" spans="1:170" ht="12.75">
      <c r="A263" s="167"/>
      <c r="B263" s="167"/>
      <c r="C263" s="168" t="s">
        <v>243</v>
      </c>
      <c r="D263" s="169">
        <v>11</v>
      </c>
      <c r="E263" s="173">
        <v>100</v>
      </c>
      <c r="F263" s="173">
        <v>100</v>
      </c>
      <c r="G263" s="173"/>
      <c r="H263" s="174" t="s">
        <v>62</v>
      </c>
      <c r="I263" s="174" t="s">
        <v>62</v>
      </c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</row>
    <row r="264" spans="1:170" ht="15" customHeight="1">
      <c r="A264" s="167"/>
      <c r="B264" s="167"/>
      <c r="C264" s="168"/>
      <c r="D264" s="169"/>
      <c r="E264" s="173"/>
      <c r="F264" s="173"/>
      <c r="G264" s="173"/>
      <c r="H264" s="171"/>
      <c r="I264" s="171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</row>
    <row r="265" spans="1:170" ht="15" customHeight="1">
      <c r="A265" s="163" t="s">
        <v>28</v>
      </c>
      <c r="B265" s="163"/>
      <c r="C265" s="181"/>
      <c r="D265" s="164">
        <v>594</v>
      </c>
      <c r="E265" s="172">
        <v>99.38635833333332</v>
      </c>
      <c r="F265" s="172">
        <v>99.393965833333326</v>
      </c>
      <c r="G265" s="172"/>
      <c r="H265" s="183">
        <v>7.6499999999999997E-3</v>
      </c>
      <c r="I265" s="166">
        <v>-0.11523</v>
      </c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</row>
    <row r="266" spans="1:170" ht="15" customHeight="1">
      <c r="A266" s="167"/>
      <c r="B266" s="167"/>
      <c r="C266" s="168"/>
      <c r="D266" s="169"/>
      <c r="E266" s="173"/>
      <c r="F266" s="173"/>
      <c r="G266" s="173"/>
      <c r="H266" s="171"/>
      <c r="I266" s="171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</row>
    <row r="267" spans="1:170" ht="12.75">
      <c r="A267" s="167" t="s">
        <v>244</v>
      </c>
      <c r="B267" s="167"/>
      <c r="C267" s="168"/>
      <c r="D267" s="169">
        <v>1</v>
      </c>
      <c r="E267" s="173">
        <v>100</v>
      </c>
      <c r="F267" s="173">
        <v>124.49347333333331</v>
      </c>
      <c r="G267" s="173"/>
      <c r="H267" s="171">
        <v>24.493469999999999</v>
      </c>
      <c r="I267" s="171">
        <v>-0.62995000000000001</v>
      </c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</row>
    <row r="268" spans="1:170" ht="15" customHeight="1">
      <c r="A268" s="167"/>
      <c r="B268" s="167"/>
      <c r="C268" s="168"/>
      <c r="D268" s="169"/>
      <c r="E268" s="173"/>
      <c r="F268" s="173"/>
      <c r="G268" s="173"/>
      <c r="H268" s="171"/>
      <c r="I268" s="171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</row>
    <row r="269" spans="1:170" ht="12.75">
      <c r="A269" s="167"/>
      <c r="B269" s="167" t="s">
        <v>244</v>
      </c>
      <c r="C269" s="168"/>
      <c r="D269" s="169">
        <v>1</v>
      </c>
      <c r="E269" s="173">
        <v>100</v>
      </c>
      <c r="F269" s="173">
        <v>124.49347333333331</v>
      </c>
      <c r="G269" s="173"/>
      <c r="H269" s="171">
        <v>24.493469999999999</v>
      </c>
      <c r="I269" s="171">
        <v>-0.62995000000000001</v>
      </c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</row>
    <row r="270" spans="1:170" ht="12.75">
      <c r="A270" s="167"/>
      <c r="B270" s="167"/>
      <c r="C270" s="168" t="s">
        <v>244</v>
      </c>
      <c r="D270" s="169">
        <v>1</v>
      </c>
      <c r="E270" s="173">
        <v>100</v>
      </c>
      <c r="F270" s="173">
        <v>124.49347333333331</v>
      </c>
      <c r="G270" s="173"/>
      <c r="H270" s="171">
        <v>24.493469999999999</v>
      </c>
      <c r="I270" s="171">
        <v>-0.62995000000000001</v>
      </c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</row>
    <row r="271" spans="1:170" ht="15" customHeight="1">
      <c r="A271" s="167"/>
      <c r="B271" s="167"/>
      <c r="C271" s="168"/>
      <c r="D271" s="169"/>
      <c r="E271" s="173"/>
      <c r="F271" s="173"/>
      <c r="G271" s="173"/>
      <c r="H271" s="171"/>
      <c r="I271" s="171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</row>
    <row r="272" spans="1:170" ht="15" customHeight="1">
      <c r="A272" s="167" t="s">
        <v>245</v>
      </c>
      <c r="B272" s="167"/>
      <c r="C272" s="168"/>
      <c r="D272" s="169">
        <v>34</v>
      </c>
      <c r="E272" s="173">
        <v>89.279302499999986</v>
      </c>
      <c r="F272" s="173">
        <v>88.691835000000012</v>
      </c>
      <c r="G272" s="173"/>
      <c r="H272" s="171">
        <v>-0.65800999999999998</v>
      </c>
      <c r="I272" s="171">
        <v>0.51471</v>
      </c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</row>
    <row r="273" spans="1:170" ht="15" customHeight="1">
      <c r="A273" s="167"/>
      <c r="B273" s="167"/>
      <c r="C273" s="168"/>
      <c r="D273" s="169"/>
      <c r="E273" s="173"/>
      <c r="F273" s="173"/>
      <c r="G273" s="173"/>
      <c r="H273" s="171"/>
      <c r="I273" s="171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</row>
    <row r="274" spans="1:170" ht="15" customHeight="1">
      <c r="A274" s="167"/>
      <c r="B274" s="167" t="s">
        <v>245</v>
      </c>
      <c r="C274" s="168"/>
      <c r="D274" s="169">
        <v>34</v>
      </c>
      <c r="E274" s="173">
        <v>89.279302499999986</v>
      </c>
      <c r="F274" s="173">
        <v>88.691835000000012</v>
      </c>
      <c r="G274" s="173"/>
      <c r="H274" s="171">
        <v>-0.65800999999999998</v>
      </c>
      <c r="I274" s="171">
        <v>0.51471</v>
      </c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</row>
    <row r="275" spans="1:170" ht="15" customHeight="1">
      <c r="A275" s="167"/>
      <c r="B275" s="167"/>
      <c r="C275" s="168" t="s">
        <v>245</v>
      </c>
      <c r="D275" s="169">
        <v>34</v>
      </c>
      <c r="E275" s="173">
        <v>89.279302499999986</v>
      </c>
      <c r="F275" s="173">
        <v>88.691835000000012</v>
      </c>
      <c r="G275" s="173"/>
      <c r="H275" s="171">
        <v>-0.65800999999999998</v>
      </c>
      <c r="I275" s="171">
        <v>0.51471</v>
      </c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</row>
    <row r="276" spans="1:170" ht="15" customHeight="1">
      <c r="A276" s="167"/>
      <c r="B276" s="167"/>
      <c r="C276" s="168"/>
      <c r="D276" s="169"/>
      <c r="E276" s="173"/>
      <c r="F276" s="173"/>
      <c r="G276" s="173"/>
      <c r="H276" s="171"/>
      <c r="I276" s="171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</row>
    <row r="277" spans="1:170" ht="12.75">
      <c r="A277" s="167" t="s">
        <v>246</v>
      </c>
      <c r="B277" s="167"/>
      <c r="C277" s="168"/>
      <c r="D277" s="169">
        <v>559</v>
      </c>
      <c r="E277" s="173">
        <v>100</v>
      </c>
      <c r="F277" s="173">
        <v>100</v>
      </c>
      <c r="G277" s="173"/>
      <c r="H277" s="174" t="s">
        <v>62</v>
      </c>
      <c r="I277" s="174" t="s">
        <v>62</v>
      </c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</row>
    <row r="278" spans="1:170" ht="15" customHeight="1">
      <c r="A278" s="167"/>
      <c r="B278" s="167"/>
      <c r="C278" s="168"/>
      <c r="D278" s="169"/>
      <c r="E278" s="173"/>
      <c r="F278" s="173"/>
      <c r="G278" s="173"/>
      <c r="H278" s="171"/>
      <c r="I278" s="171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</row>
    <row r="279" spans="1:170" ht="12.75">
      <c r="A279" s="167"/>
      <c r="B279" s="167" t="s">
        <v>246</v>
      </c>
      <c r="C279" s="168"/>
      <c r="D279" s="169">
        <v>559</v>
      </c>
      <c r="E279" s="173">
        <v>100</v>
      </c>
      <c r="F279" s="173">
        <v>100</v>
      </c>
      <c r="G279" s="173"/>
      <c r="H279" s="174" t="s">
        <v>62</v>
      </c>
      <c r="I279" s="174" t="s">
        <v>62</v>
      </c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</row>
    <row r="280" spans="1:170" ht="12.75">
      <c r="A280" s="167"/>
      <c r="B280" s="167"/>
      <c r="C280" s="168" t="s">
        <v>246</v>
      </c>
      <c r="D280" s="169">
        <v>559</v>
      </c>
      <c r="E280" s="173">
        <v>100</v>
      </c>
      <c r="F280" s="173">
        <v>100</v>
      </c>
      <c r="G280" s="173"/>
      <c r="H280" s="174" t="s">
        <v>62</v>
      </c>
      <c r="I280" s="174" t="s">
        <v>62</v>
      </c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</row>
    <row r="281" spans="1:170" ht="15" customHeight="1">
      <c r="A281" s="167"/>
      <c r="B281" s="167"/>
      <c r="C281" s="168"/>
      <c r="D281" s="169"/>
      <c r="E281" s="173"/>
      <c r="F281" s="173"/>
      <c r="G281" s="173"/>
      <c r="H281" s="171"/>
      <c r="I281" s="171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</row>
    <row r="282" spans="1:170" ht="15" customHeight="1">
      <c r="A282" s="163" t="s">
        <v>30</v>
      </c>
      <c r="B282" s="163"/>
      <c r="C282" s="181"/>
      <c r="D282" s="164">
        <v>664</v>
      </c>
      <c r="E282" s="172">
        <v>101.29356499999999</v>
      </c>
      <c r="F282" s="172">
        <v>103.36098416666664</v>
      </c>
      <c r="G282" s="172"/>
      <c r="H282" s="166">
        <v>2.0410200000000001</v>
      </c>
      <c r="I282" s="166">
        <v>-35.376809999999999</v>
      </c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</row>
    <row r="283" spans="1:170" ht="15" customHeight="1">
      <c r="A283" s="167"/>
      <c r="B283" s="167"/>
      <c r="C283" s="168"/>
      <c r="D283" s="169"/>
      <c r="E283" s="173"/>
      <c r="F283" s="173"/>
      <c r="G283" s="173"/>
      <c r="H283" s="171"/>
      <c r="I283" s="171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</row>
    <row r="284" spans="1:170" ht="15" customHeight="1">
      <c r="A284" s="167" t="s">
        <v>247</v>
      </c>
      <c r="B284" s="167"/>
      <c r="C284" s="168"/>
      <c r="D284" s="169">
        <v>59</v>
      </c>
      <c r="E284" s="173">
        <v>90.051126666666676</v>
      </c>
      <c r="F284" s="173">
        <v>90.448902499999988</v>
      </c>
      <c r="G284" s="173"/>
      <c r="H284" s="174">
        <v>0.44172</v>
      </c>
      <c r="I284" s="174">
        <v>-0.60433999999999999</v>
      </c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</row>
    <row r="285" spans="1:170" ht="15" customHeight="1">
      <c r="A285" s="167"/>
      <c r="B285" s="167"/>
      <c r="C285" s="168"/>
      <c r="D285" s="169"/>
      <c r="E285" s="173"/>
      <c r="F285" s="173"/>
      <c r="G285" s="173"/>
      <c r="H285" s="171"/>
      <c r="I285" s="171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</row>
    <row r="286" spans="1:170" ht="12.75">
      <c r="A286" s="167"/>
      <c r="B286" s="167" t="s">
        <v>248</v>
      </c>
      <c r="C286" s="168"/>
      <c r="D286" s="169">
        <v>23</v>
      </c>
      <c r="E286" s="173">
        <v>76.899091666666664</v>
      </c>
      <c r="F286" s="173">
        <v>78.669515833333335</v>
      </c>
      <c r="G286" s="173"/>
      <c r="H286" s="174">
        <v>2.30227</v>
      </c>
      <c r="I286" s="174">
        <v>-1.0499099999999999</v>
      </c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</row>
    <row r="287" spans="1:170" ht="12.75">
      <c r="A287" s="167"/>
      <c r="B287" s="167"/>
      <c r="C287" s="168" t="s">
        <v>249</v>
      </c>
      <c r="D287" s="169">
        <v>21</v>
      </c>
      <c r="E287" s="173">
        <v>75.426698333333334</v>
      </c>
      <c r="F287" s="173">
        <v>77.473757500000005</v>
      </c>
      <c r="G287" s="173"/>
      <c r="H287" s="174">
        <v>2.7139700000000002</v>
      </c>
      <c r="I287" s="174">
        <v>-1.1088100000000001</v>
      </c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</row>
    <row r="288" spans="1:170" ht="12.75">
      <c r="A288" s="167"/>
      <c r="B288" s="167"/>
      <c r="C288" s="168" t="s">
        <v>250</v>
      </c>
      <c r="D288" s="169">
        <v>2</v>
      </c>
      <c r="E288" s="173">
        <v>92.359252499999982</v>
      </c>
      <c r="F288" s="173">
        <v>91.225025833333333</v>
      </c>
      <c r="G288" s="173"/>
      <c r="H288" s="174">
        <v>-1.2280599999999999</v>
      </c>
      <c r="I288" s="174">
        <v>5.8900000000000001E-2</v>
      </c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</row>
    <row r="289" spans="1:170" ht="15" customHeight="1">
      <c r="A289" s="167"/>
      <c r="B289" s="167"/>
      <c r="C289" s="168"/>
      <c r="D289" s="169"/>
      <c r="E289" s="173"/>
      <c r="F289" s="173"/>
      <c r="G289" s="173"/>
      <c r="H289" s="171"/>
      <c r="I289" s="171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</row>
    <row r="290" spans="1:170" ht="12.75">
      <c r="A290" s="167"/>
      <c r="B290" s="167" t="s">
        <v>251</v>
      </c>
      <c r="C290" s="168"/>
      <c r="D290" s="169">
        <v>2</v>
      </c>
      <c r="E290" s="173">
        <v>100</v>
      </c>
      <c r="F290" s="173">
        <v>100</v>
      </c>
      <c r="G290" s="173"/>
      <c r="H290" s="174" t="s">
        <v>62</v>
      </c>
      <c r="I290" s="174" t="s">
        <v>62</v>
      </c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</row>
    <row r="291" spans="1:170" ht="12.75">
      <c r="A291" s="167"/>
      <c r="B291" s="167"/>
      <c r="C291" s="168" t="s">
        <v>251</v>
      </c>
      <c r="D291" s="169">
        <v>2</v>
      </c>
      <c r="E291" s="173">
        <v>100</v>
      </c>
      <c r="F291" s="173">
        <v>100</v>
      </c>
      <c r="G291" s="173"/>
      <c r="H291" s="174" t="s">
        <v>62</v>
      </c>
      <c r="I291" s="174" t="s">
        <v>62</v>
      </c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</row>
    <row r="292" spans="1:170" ht="15" customHeight="1">
      <c r="A292" s="167"/>
      <c r="B292" s="167"/>
      <c r="C292" s="168"/>
      <c r="D292" s="169"/>
      <c r="E292" s="173"/>
      <c r="F292" s="173"/>
      <c r="G292" s="173"/>
      <c r="H292" s="171"/>
      <c r="I292" s="171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</row>
    <row r="293" spans="1:170" ht="15" customHeight="1">
      <c r="A293" s="167"/>
      <c r="B293" s="167" t="s">
        <v>252</v>
      </c>
      <c r="C293" s="168"/>
      <c r="D293" s="169">
        <v>27</v>
      </c>
      <c r="E293" s="173">
        <v>96.681797500000016</v>
      </c>
      <c r="F293" s="173">
        <v>95.554592499999998</v>
      </c>
      <c r="G293" s="173"/>
      <c r="H293" s="174">
        <v>-1.1658900000000001</v>
      </c>
      <c r="I293" s="174">
        <v>0.78359000000000001</v>
      </c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</row>
    <row r="294" spans="1:170" ht="15" customHeight="1">
      <c r="A294" s="167"/>
      <c r="B294" s="167"/>
      <c r="C294" s="168" t="s">
        <v>253</v>
      </c>
      <c r="D294" s="169">
        <v>27</v>
      </c>
      <c r="E294" s="173">
        <v>96.681797500000016</v>
      </c>
      <c r="F294" s="173">
        <v>95.554592499999998</v>
      </c>
      <c r="G294" s="173"/>
      <c r="H294" s="174">
        <v>-1.1658900000000001</v>
      </c>
      <c r="I294" s="174">
        <v>0.78359000000000001</v>
      </c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</row>
    <row r="295" spans="1:170" ht="15" customHeight="1">
      <c r="A295" s="167"/>
      <c r="B295" s="167"/>
      <c r="C295" s="168"/>
      <c r="D295" s="169"/>
      <c r="E295" s="173"/>
      <c r="F295" s="173"/>
      <c r="G295" s="173"/>
      <c r="H295" s="171"/>
      <c r="I295" s="171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</row>
    <row r="296" spans="1:170" ht="15" customHeight="1">
      <c r="A296" s="167"/>
      <c r="B296" s="167" t="s">
        <v>254</v>
      </c>
      <c r="C296" s="168"/>
      <c r="D296" s="169">
        <v>7</v>
      </c>
      <c r="E296" s="173">
        <v>104.84695666666669</v>
      </c>
      <c r="F296" s="173">
        <v>106.73033333333332</v>
      </c>
      <c r="G296" s="170"/>
      <c r="H296" s="174">
        <v>1.7963100000000001</v>
      </c>
      <c r="I296" s="174">
        <v>-0.34057999999999999</v>
      </c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</row>
    <row r="297" spans="1:170" ht="15" customHeight="1">
      <c r="A297" s="167"/>
      <c r="B297" s="167"/>
      <c r="C297" s="168" t="s">
        <v>255</v>
      </c>
      <c r="D297" s="169">
        <v>4</v>
      </c>
      <c r="E297" s="173">
        <v>108.4821741666667</v>
      </c>
      <c r="F297" s="173">
        <v>111.77808833333336</v>
      </c>
      <c r="G297" s="173"/>
      <c r="H297" s="174">
        <v>3.0382099999999999</v>
      </c>
      <c r="I297" s="174">
        <v>-0.34057999999999999</v>
      </c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</row>
    <row r="298" spans="1:170" ht="12.75">
      <c r="A298" s="167"/>
      <c r="B298" s="167"/>
      <c r="C298" s="168" t="s">
        <v>256</v>
      </c>
      <c r="D298" s="169">
        <v>3</v>
      </c>
      <c r="E298" s="173">
        <v>100</v>
      </c>
      <c r="F298" s="173">
        <v>100</v>
      </c>
      <c r="G298" s="173"/>
      <c r="H298" s="174" t="s">
        <v>62</v>
      </c>
      <c r="I298" s="174" t="s">
        <v>62</v>
      </c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</row>
    <row r="299" spans="1:170" ht="15" customHeight="1">
      <c r="A299" s="167"/>
      <c r="B299" s="167"/>
      <c r="C299" s="168"/>
      <c r="D299" s="169"/>
      <c r="E299" s="173"/>
      <c r="F299" s="173"/>
      <c r="G299" s="173"/>
      <c r="H299" s="171"/>
      <c r="I299" s="171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</row>
    <row r="300" spans="1:170" ht="15" customHeight="1">
      <c r="A300" s="167" t="s">
        <v>257</v>
      </c>
      <c r="B300" s="167"/>
      <c r="C300" s="168"/>
      <c r="D300" s="169">
        <v>121</v>
      </c>
      <c r="E300" s="173">
        <v>99.939158333333339</v>
      </c>
      <c r="F300" s="173">
        <v>104.14204416666666</v>
      </c>
      <c r="G300" s="173"/>
      <c r="H300" s="171">
        <v>4.2054400000000003</v>
      </c>
      <c r="I300" s="171">
        <v>-13.10594</v>
      </c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</row>
    <row r="301" spans="1:170" ht="15" customHeight="1">
      <c r="A301" s="167"/>
      <c r="B301" s="167"/>
      <c r="C301" s="168"/>
      <c r="D301" s="169"/>
      <c r="E301" s="173"/>
      <c r="F301" s="173"/>
      <c r="G301" s="173"/>
      <c r="H301" s="171"/>
      <c r="I301" s="171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</row>
    <row r="302" spans="1:170" ht="15" customHeight="1">
      <c r="A302" s="167"/>
      <c r="B302" s="167" t="s">
        <v>258</v>
      </c>
      <c r="C302" s="168"/>
      <c r="D302" s="169">
        <v>40</v>
      </c>
      <c r="E302" s="173">
        <v>104.05037833333334</v>
      </c>
      <c r="F302" s="173">
        <v>103.18393499999998</v>
      </c>
      <c r="G302" s="173"/>
      <c r="H302" s="174">
        <v>-0.83272000000000002</v>
      </c>
      <c r="I302" s="174">
        <v>0.89370000000000005</v>
      </c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</row>
    <row r="303" spans="1:170" ht="15" customHeight="1">
      <c r="A303" s="167"/>
      <c r="B303" s="167"/>
      <c r="C303" s="168" t="s">
        <v>258</v>
      </c>
      <c r="D303" s="169">
        <v>40</v>
      </c>
      <c r="E303" s="173">
        <v>104.05037833333334</v>
      </c>
      <c r="F303" s="173">
        <v>103.18393499999998</v>
      </c>
      <c r="G303" s="173"/>
      <c r="H303" s="174">
        <v>-0.83272000000000002</v>
      </c>
      <c r="I303" s="174">
        <v>0.89370000000000005</v>
      </c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</row>
    <row r="304" spans="1:170" ht="15" customHeight="1">
      <c r="A304" s="167"/>
      <c r="B304" s="167"/>
      <c r="C304" s="168"/>
      <c r="D304" s="169"/>
      <c r="E304" s="173"/>
      <c r="F304" s="173"/>
      <c r="G304" s="173"/>
      <c r="H304" s="171"/>
      <c r="I304" s="171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</row>
    <row r="305" spans="1:170" ht="15" customHeight="1">
      <c r="A305" s="167"/>
      <c r="B305" s="167" t="s">
        <v>259</v>
      </c>
      <c r="C305" s="168"/>
      <c r="D305" s="169">
        <v>21</v>
      </c>
      <c r="E305" s="173">
        <v>101.01120416666664</v>
      </c>
      <c r="F305" s="173">
        <v>119.35496999999999</v>
      </c>
      <c r="G305" s="173"/>
      <c r="H305" s="174">
        <v>18.160129999999999</v>
      </c>
      <c r="I305" s="174">
        <v>-9.9280399999999993</v>
      </c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</row>
    <row r="306" spans="1:170" ht="15" customHeight="1">
      <c r="A306" s="167"/>
      <c r="B306" s="167"/>
      <c r="C306" s="168" t="s">
        <v>260</v>
      </c>
      <c r="D306" s="169">
        <v>8</v>
      </c>
      <c r="E306" s="173">
        <v>86.231545833333328</v>
      </c>
      <c r="F306" s="173">
        <v>95.487650000000016</v>
      </c>
      <c r="G306" s="173"/>
      <c r="H306" s="174">
        <v>10.73401</v>
      </c>
      <c r="I306" s="174">
        <v>-1.9077599999999999</v>
      </c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</row>
    <row r="307" spans="1:170" ht="15" customHeight="1">
      <c r="A307" s="167"/>
      <c r="B307" s="167"/>
      <c r="C307" s="168" t="s">
        <v>261</v>
      </c>
      <c r="D307" s="169">
        <v>13</v>
      </c>
      <c r="E307" s="173">
        <v>110.1063825</v>
      </c>
      <c r="F307" s="173">
        <v>134.04255000000001</v>
      </c>
      <c r="G307" s="173"/>
      <c r="H307" s="174">
        <v>21.739129999999999</v>
      </c>
      <c r="I307" s="174">
        <v>-8.0177200000000006</v>
      </c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</row>
    <row r="308" spans="1:170" ht="15" customHeight="1">
      <c r="A308" s="167"/>
      <c r="B308" s="167"/>
      <c r="C308" s="168"/>
      <c r="D308" s="169"/>
      <c r="E308" s="173"/>
      <c r="F308" s="173"/>
      <c r="G308" s="173"/>
      <c r="H308" s="171"/>
      <c r="I308" s="171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</row>
    <row r="309" spans="1:170" ht="12.75">
      <c r="A309" s="167"/>
      <c r="B309" s="167" t="s">
        <v>262</v>
      </c>
      <c r="C309" s="168"/>
      <c r="D309" s="169">
        <v>19</v>
      </c>
      <c r="E309" s="173">
        <v>100.68492750000001</v>
      </c>
      <c r="F309" s="173">
        <v>102.73971000000004</v>
      </c>
      <c r="G309" s="173"/>
      <c r="H309" s="174">
        <v>2.0407999999999999</v>
      </c>
      <c r="I309" s="174">
        <v>-1.0063800000000001</v>
      </c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</row>
    <row r="310" spans="1:170" ht="12.75">
      <c r="A310" s="167"/>
      <c r="B310" s="167"/>
      <c r="C310" s="168" t="s">
        <v>263</v>
      </c>
      <c r="D310" s="169">
        <v>13</v>
      </c>
      <c r="E310" s="173">
        <v>101.00104749999998</v>
      </c>
      <c r="F310" s="173">
        <v>104.00418999999999</v>
      </c>
      <c r="G310" s="173"/>
      <c r="H310" s="174">
        <v>2.9733800000000001</v>
      </c>
      <c r="I310" s="174">
        <v>-1.0063800000000001</v>
      </c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</row>
    <row r="311" spans="1:170" ht="12.75">
      <c r="A311" s="167"/>
      <c r="B311" s="167"/>
      <c r="C311" s="168" t="s">
        <v>264</v>
      </c>
      <c r="D311" s="169">
        <v>6</v>
      </c>
      <c r="E311" s="173">
        <v>100</v>
      </c>
      <c r="F311" s="173">
        <v>100</v>
      </c>
      <c r="G311" s="173"/>
      <c r="H311" s="174" t="s">
        <v>62</v>
      </c>
      <c r="I311" s="174" t="s">
        <v>62</v>
      </c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</row>
    <row r="312" spans="1:170" ht="15" customHeight="1">
      <c r="A312" s="167"/>
      <c r="B312" s="167"/>
      <c r="C312" s="168"/>
      <c r="D312" s="169"/>
      <c r="E312" s="173"/>
      <c r="F312" s="173"/>
      <c r="G312" s="173"/>
      <c r="H312" s="171"/>
      <c r="I312" s="171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</row>
    <row r="313" spans="1:170" ht="12.75">
      <c r="A313" s="167"/>
      <c r="B313" s="167" t="s">
        <v>265</v>
      </c>
      <c r="C313" s="168"/>
      <c r="D313" s="169">
        <v>41</v>
      </c>
      <c r="E313" s="173">
        <v>95.033516666666671</v>
      </c>
      <c r="F313" s="173">
        <v>97.934654999999978</v>
      </c>
      <c r="G313" s="173"/>
      <c r="H313" s="171">
        <v>3.0527500000000001</v>
      </c>
      <c r="I313" s="171">
        <v>-3.0652200000000001</v>
      </c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</row>
    <row r="314" spans="1:170" ht="12.75">
      <c r="A314" s="167"/>
      <c r="B314" s="167"/>
      <c r="C314" s="168" t="s">
        <v>266</v>
      </c>
      <c r="D314" s="169">
        <v>41</v>
      </c>
      <c r="E314" s="173">
        <v>95.033516666666671</v>
      </c>
      <c r="F314" s="173">
        <v>97.934654999999978</v>
      </c>
      <c r="G314" s="173"/>
      <c r="H314" s="171">
        <v>3.0527500000000001</v>
      </c>
      <c r="I314" s="171">
        <v>-3.0652200000000001</v>
      </c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</row>
    <row r="315" spans="1:170" ht="15" customHeight="1">
      <c r="A315" s="167"/>
      <c r="B315" s="167"/>
      <c r="C315" s="168"/>
      <c r="D315" s="169"/>
      <c r="E315" s="173"/>
      <c r="F315" s="173"/>
      <c r="G315" s="173"/>
      <c r="H315" s="171"/>
      <c r="I315" s="171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</row>
    <row r="316" spans="1:170" ht="15" customHeight="1">
      <c r="A316" s="167" t="s">
        <v>267</v>
      </c>
      <c r="B316" s="167"/>
      <c r="C316" s="168"/>
      <c r="D316" s="169">
        <v>298</v>
      </c>
      <c r="E316" s="173">
        <v>100.0498225</v>
      </c>
      <c r="F316" s="173">
        <v>100.29219499999999</v>
      </c>
      <c r="G316" s="173"/>
      <c r="H316" s="174">
        <v>0.24224999999999999</v>
      </c>
      <c r="I316" s="174">
        <v>-1.8616699999999999</v>
      </c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</row>
    <row r="317" spans="1:170" ht="15" customHeight="1">
      <c r="A317" s="167"/>
      <c r="B317" s="167"/>
      <c r="C317" s="168"/>
      <c r="D317" s="169"/>
      <c r="E317" s="173"/>
      <c r="F317" s="173"/>
      <c r="G317" s="173"/>
      <c r="H317" s="171"/>
      <c r="I317" s="171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</row>
    <row r="318" spans="1:170" ht="12.75">
      <c r="A318" s="167"/>
      <c r="B318" s="167" t="s">
        <v>268</v>
      </c>
      <c r="C318" s="168"/>
      <c r="D318" s="169">
        <v>17</v>
      </c>
      <c r="E318" s="173">
        <v>100.11029500000001</v>
      </c>
      <c r="F318" s="173">
        <v>101.658835</v>
      </c>
      <c r="G318" s="173"/>
      <c r="H318" s="174">
        <v>1.5468299999999999</v>
      </c>
      <c r="I318" s="174">
        <v>-0.67859999999999998</v>
      </c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</row>
    <row r="319" spans="1:170" ht="12.75">
      <c r="A319" s="167"/>
      <c r="B319" s="167"/>
      <c r="C319" s="168" t="s">
        <v>268</v>
      </c>
      <c r="D319" s="169">
        <v>17</v>
      </c>
      <c r="E319" s="173">
        <v>100.11029500000001</v>
      </c>
      <c r="F319" s="173">
        <v>101.658835</v>
      </c>
      <c r="G319" s="173"/>
      <c r="H319" s="174">
        <v>1.5468299999999999</v>
      </c>
      <c r="I319" s="174">
        <v>-0.67859999999999998</v>
      </c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</row>
    <row r="320" spans="1:170" ht="15" customHeight="1">
      <c r="A320" s="167"/>
      <c r="B320" s="167"/>
      <c r="C320" s="168"/>
      <c r="D320" s="169"/>
      <c r="E320" s="173"/>
      <c r="F320" s="173"/>
      <c r="G320" s="173"/>
      <c r="H320" s="171"/>
      <c r="I320" s="171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</row>
    <row r="321" spans="1:170" ht="15" customHeight="1">
      <c r="A321" s="167"/>
      <c r="B321" s="167" t="s">
        <v>269</v>
      </c>
      <c r="C321" s="168"/>
      <c r="D321" s="169">
        <v>281</v>
      </c>
      <c r="E321" s="173">
        <v>100.04616249999999</v>
      </c>
      <c r="F321" s="173">
        <v>100.20951000000001</v>
      </c>
      <c r="G321" s="173"/>
      <c r="H321" s="174">
        <v>0.16327</v>
      </c>
      <c r="I321" s="174">
        <v>-1.1830700000000001</v>
      </c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</row>
    <row r="322" spans="1:170" ht="12.75">
      <c r="A322" s="167"/>
      <c r="B322" s="167"/>
      <c r="C322" s="168" t="s">
        <v>270</v>
      </c>
      <c r="D322" s="169">
        <v>14</v>
      </c>
      <c r="E322" s="173">
        <v>101.30079499999999</v>
      </c>
      <c r="F322" s="173">
        <v>105.20317999999999</v>
      </c>
      <c r="G322" s="173"/>
      <c r="H322" s="174">
        <v>3.8522699999999999</v>
      </c>
      <c r="I322" s="174">
        <v>-1.4084099999999999</v>
      </c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</row>
    <row r="323" spans="1:170" ht="12.75">
      <c r="A323" s="167"/>
      <c r="B323" s="167"/>
      <c r="C323" s="168" t="s">
        <v>271</v>
      </c>
      <c r="D323" s="169">
        <v>260</v>
      </c>
      <c r="E323" s="173">
        <v>100</v>
      </c>
      <c r="F323" s="173">
        <v>100</v>
      </c>
      <c r="G323" s="173"/>
      <c r="H323" s="174" t="s">
        <v>62</v>
      </c>
      <c r="I323" s="174" t="s">
        <v>62</v>
      </c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</row>
    <row r="324" spans="1:170" ht="15" customHeight="1">
      <c r="A324" s="167"/>
      <c r="B324" s="167"/>
      <c r="C324" s="168" t="s">
        <v>272</v>
      </c>
      <c r="D324" s="169">
        <v>7</v>
      </c>
      <c r="E324" s="173">
        <v>99.251552500000003</v>
      </c>
      <c r="F324" s="173">
        <v>98.004140000000007</v>
      </c>
      <c r="G324" s="173"/>
      <c r="H324" s="174">
        <v>-1.25682</v>
      </c>
      <c r="I324" s="174">
        <v>0.22534999999999999</v>
      </c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</row>
    <row r="325" spans="1:170" ht="15" customHeight="1">
      <c r="A325" s="167"/>
      <c r="B325" s="167"/>
      <c r="C325" s="168"/>
      <c r="D325" s="169"/>
      <c r="E325" s="173"/>
      <c r="F325" s="173"/>
      <c r="G325" s="173"/>
      <c r="H325" s="171"/>
      <c r="I325" s="171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</row>
    <row r="326" spans="1:170" ht="15" customHeight="1">
      <c r="A326" s="167" t="s">
        <v>273</v>
      </c>
      <c r="B326" s="167"/>
      <c r="C326" s="168"/>
      <c r="D326" s="169">
        <v>107</v>
      </c>
      <c r="E326" s="173">
        <v>103.81146749999999</v>
      </c>
      <c r="F326" s="173">
        <v>106.95514083333335</v>
      </c>
      <c r="G326" s="173"/>
      <c r="H326" s="171">
        <v>3.0282499999999999</v>
      </c>
      <c r="I326" s="171">
        <v>-8.6681500000000007</v>
      </c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</row>
    <row r="327" spans="1:170" ht="10.5" customHeight="1">
      <c r="A327" s="167"/>
      <c r="B327" s="167"/>
      <c r="C327" s="168"/>
      <c r="D327" s="169"/>
      <c r="E327" s="173"/>
      <c r="F327" s="173"/>
      <c r="G327" s="173"/>
      <c r="H327" s="171"/>
      <c r="I327" s="171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</row>
    <row r="328" spans="1:170" ht="12.75">
      <c r="A328" s="167"/>
      <c r="B328" s="167" t="s">
        <v>274</v>
      </c>
      <c r="C328" s="168"/>
      <c r="D328" s="169">
        <v>48</v>
      </c>
      <c r="E328" s="173">
        <v>100.03100249999999</v>
      </c>
      <c r="F328" s="173">
        <v>101.00422250000001</v>
      </c>
      <c r="G328" s="173"/>
      <c r="H328" s="171">
        <v>0.97292000000000001</v>
      </c>
      <c r="I328" s="171">
        <v>-1.2035499999999999</v>
      </c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</row>
    <row r="329" spans="1:170" ht="12.75">
      <c r="A329" s="167"/>
      <c r="B329" s="167"/>
      <c r="C329" s="168" t="s">
        <v>274</v>
      </c>
      <c r="D329" s="169">
        <v>48</v>
      </c>
      <c r="E329" s="173">
        <v>100.03100249999999</v>
      </c>
      <c r="F329" s="173">
        <v>101.00422250000001</v>
      </c>
      <c r="G329" s="173"/>
      <c r="H329" s="171">
        <v>0.97292000000000001</v>
      </c>
      <c r="I329" s="171">
        <v>-1.2035499999999999</v>
      </c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</row>
    <row r="330" spans="1:170" ht="10.5" customHeight="1">
      <c r="A330" s="167"/>
      <c r="B330" s="167"/>
      <c r="C330" s="168"/>
      <c r="D330" s="169"/>
      <c r="E330" s="173"/>
      <c r="F330" s="173"/>
      <c r="G330" s="173"/>
      <c r="H330" s="171"/>
      <c r="I330" s="171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</row>
    <row r="331" spans="1:170" ht="12.75">
      <c r="A331" s="167"/>
      <c r="B331" s="167" t="s">
        <v>275</v>
      </c>
      <c r="C331" s="168"/>
      <c r="D331" s="169">
        <v>9</v>
      </c>
      <c r="E331" s="173">
        <v>105.94807500000002</v>
      </c>
      <c r="F331" s="173">
        <v>109.94759083333332</v>
      </c>
      <c r="G331" s="173"/>
      <c r="H331" s="174">
        <v>3.7749799999999998</v>
      </c>
      <c r="I331" s="174">
        <v>-0.92698999999999998</v>
      </c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</row>
    <row r="332" spans="1:170" ht="12.75">
      <c r="A332" s="167"/>
      <c r="B332" s="167"/>
      <c r="C332" s="168" t="s">
        <v>276</v>
      </c>
      <c r="D332" s="169">
        <v>6</v>
      </c>
      <c r="E332" s="173">
        <v>104.91808333333334</v>
      </c>
      <c r="F332" s="173">
        <v>111.8034</v>
      </c>
      <c r="G332" s="173"/>
      <c r="H332" s="174">
        <v>6.5625600000000004</v>
      </c>
      <c r="I332" s="174">
        <v>-1.0652699999999999</v>
      </c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</row>
    <row r="333" spans="1:170" ht="12.75">
      <c r="A333" s="167"/>
      <c r="B333" s="167"/>
      <c r="C333" s="168" t="s">
        <v>277</v>
      </c>
      <c r="D333" s="169">
        <v>3</v>
      </c>
      <c r="E333" s="173">
        <v>108.00806083333332</v>
      </c>
      <c r="F333" s="173">
        <v>106.23598249999999</v>
      </c>
      <c r="G333" s="173"/>
      <c r="H333" s="174">
        <v>-1.64069</v>
      </c>
      <c r="I333" s="174">
        <v>0.13572000000000001</v>
      </c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</row>
    <row r="334" spans="1:170" ht="8.25" customHeight="1">
      <c r="A334" s="167"/>
      <c r="B334" s="167"/>
      <c r="C334" s="168"/>
      <c r="D334" s="169"/>
      <c r="E334" s="173"/>
      <c r="F334" s="173"/>
      <c r="G334" s="173"/>
      <c r="H334" s="171"/>
      <c r="I334" s="171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</row>
    <row r="335" spans="1:170" ht="15" customHeight="1">
      <c r="A335" s="167"/>
      <c r="B335" s="167" t="s">
        <v>278</v>
      </c>
      <c r="C335" s="168"/>
      <c r="D335" s="169">
        <v>50</v>
      </c>
      <c r="E335" s="173">
        <v>107.05612083333331</v>
      </c>
      <c r="F335" s="173">
        <v>112.12937916666668</v>
      </c>
      <c r="G335" s="173"/>
      <c r="H335" s="171">
        <v>4.73888</v>
      </c>
      <c r="I335" s="171">
        <v>-6.5376000000000003</v>
      </c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</row>
    <row r="336" spans="1:170" ht="15" customHeight="1">
      <c r="A336" s="167"/>
      <c r="B336" s="167"/>
      <c r="C336" s="168" t="s">
        <v>278</v>
      </c>
      <c r="D336" s="169">
        <v>50</v>
      </c>
      <c r="E336" s="173">
        <v>107.05612083333331</v>
      </c>
      <c r="F336" s="173">
        <v>112.12937916666668</v>
      </c>
      <c r="G336" s="173"/>
      <c r="H336" s="171">
        <v>4.73888</v>
      </c>
      <c r="I336" s="171">
        <v>-6.5376000000000003</v>
      </c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</row>
    <row r="337" spans="1:170" ht="8.25" customHeight="1">
      <c r="A337" s="167"/>
      <c r="B337" s="167"/>
      <c r="C337" s="168"/>
      <c r="D337" s="169"/>
      <c r="E337" s="173"/>
      <c r="F337" s="173"/>
      <c r="G337" s="173"/>
      <c r="H337" s="171"/>
      <c r="I337" s="171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</row>
    <row r="338" spans="1:170" ht="15" customHeight="1">
      <c r="A338" s="167" t="s">
        <v>279</v>
      </c>
      <c r="B338" s="167"/>
      <c r="C338" s="168"/>
      <c r="D338" s="169">
        <v>79</v>
      </c>
      <c r="E338" s="173">
        <v>113.04555000000001</v>
      </c>
      <c r="F338" s="173">
        <v>118.51579749999998</v>
      </c>
      <c r="G338" s="173"/>
      <c r="H338" s="171">
        <v>4.8389800000000003</v>
      </c>
      <c r="I338" s="171">
        <v>-11.13672</v>
      </c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</row>
    <row r="339" spans="1:170" ht="15" customHeight="1">
      <c r="A339" s="167"/>
      <c r="B339" s="167"/>
      <c r="C339" s="168"/>
      <c r="D339" s="169"/>
      <c r="E339" s="173"/>
      <c r="F339" s="173"/>
      <c r="G339" s="173"/>
      <c r="H339" s="171"/>
      <c r="I339" s="171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</row>
    <row r="340" spans="1:170" ht="15" customHeight="1">
      <c r="A340" s="167"/>
      <c r="B340" s="167" t="s">
        <v>280</v>
      </c>
      <c r="C340" s="168"/>
      <c r="D340" s="169">
        <v>79</v>
      </c>
      <c r="E340" s="173">
        <v>113.04555000000001</v>
      </c>
      <c r="F340" s="173">
        <v>118.51579749999998</v>
      </c>
      <c r="G340" s="173"/>
      <c r="H340" s="171">
        <v>4.8389800000000003</v>
      </c>
      <c r="I340" s="171">
        <v>-11.13672</v>
      </c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</row>
    <row r="341" spans="1:170" ht="15" customHeight="1">
      <c r="A341" s="167"/>
      <c r="B341" s="167"/>
      <c r="C341" s="168" t="s">
        <v>281</v>
      </c>
      <c r="D341" s="169">
        <v>79</v>
      </c>
      <c r="E341" s="173">
        <v>113.04555000000001</v>
      </c>
      <c r="F341" s="173">
        <v>118.51579749999998</v>
      </c>
      <c r="G341" s="173"/>
      <c r="H341" s="171">
        <v>4.8389800000000003</v>
      </c>
      <c r="I341" s="171">
        <v>-11.13672</v>
      </c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</row>
    <row r="342" spans="1:170" ht="15" customHeight="1">
      <c r="A342" s="167"/>
      <c r="B342" s="167"/>
      <c r="C342" s="168"/>
      <c r="D342" s="169"/>
      <c r="E342" s="173"/>
      <c r="F342" s="173"/>
      <c r="G342" s="173"/>
      <c r="H342" s="171"/>
      <c r="I342" s="171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</row>
    <row r="343" spans="1:170" ht="12.75">
      <c r="A343" s="163" t="s">
        <v>32</v>
      </c>
      <c r="B343" s="163"/>
      <c r="C343" s="163"/>
      <c r="D343" s="164">
        <v>696</v>
      </c>
      <c r="E343" s="172">
        <v>102.88612000000001</v>
      </c>
      <c r="F343" s="172">
        <v>103.11265333333334</v>
      </c>
      <c r="G343" s="172"/>
      <c r="H343" s="180">
        <v>0.22017999999999999</v>
      </c>
      <c r="I343" s="180">
        <v>-4.0639200000000004</v>
      </c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</row>
    <row r="344" spans="1:170" ht="15" customHeight="1">
      <c r="A344" s="167"/>
      <c r="B344" s="167"/>
      <c r="C344" s="168"/>
      <c r="D344" s="169"/>
      <c r="E344" s="173"/>
      <c r="F344" s="173"/>
      <c r="G344" s="173"/>
      <c r="H344" s="171"/>
      <c r="I344" s="171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</row>
    <row r="345" spans="1:170" ht="12.75">
      <c r="A345" s="167" t="s">
        <v>282</v>
      </c>
      <c r="B345" s="167"/>
      <c r="C345" s="168"/>
      <c r="D345" s="169">
        <v>289</v>
      </c>
      <c r="E345" s="173">
        <v>107.20847000000002</v>
      </c>
      <c r="F345" s="173">
        <v>106.95516999999997</v>
      </c>
      <c r="G345" s="173"/>
      <c r="H345" s="174">
        <v>-0.23627000000000001</v>
      </c>
      <c r="I345" s="174">
        <v>1.8872800000000001</v>
      </c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</row>
    <row r="346" spans="1:170" ht="15" customHeight="1">
      <c r="A346" s="167"/>
      <c r="B346" s="167"/>
      <c r="C346" s="168"/>
      <c r="D346" s="169"/>
      <c r="E346" s="173"/>
      <c r="F346" s="173"/>
      <c r="G346" s="173"/>
      <c r="H346" s="171"/>
      <c r="I346" s="171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</row>
    <row r="347" spans="1:170" ht="12.75">
      <c r="A347" s="167"/>
      <c r="B347" s="167" t="s">
        <v>283</v>
      </c>
      <c r="C347" s="168"/>
      <c r="D347" s="169">
        <v>289</v>
      </c>
      <c r="E347" s="173">
        <v>107.20847000000002</v>
      </c>
      <c r="F347" s="173">
        <v>106.95516999999997</v>
      </c>
      <c r="G347" s="173"/>
      <c r="H347" s="174">
        <v>-0.23627000000000001</v>
      </c>
      <c r="I347" s="174">
        <v>1.8872800000000001</v>
      </c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</row>
    <row r="348" spans="1:170" ht="12.75">
      <c r="A348" s="167"/>
      <c r="B348" s="167"/>
      <c r="C348" s="168" t="s">
        <v>284</v>
      </c>
      <c r="D348" s="169">
        <v>95</v>
      </c>
      <c r="E348" s="173">
        <v>100.29998999999999</v>
      </c>
      <c r="F348" s="173">
        <v>100.29998999999999</v>
      </c>
      <c r="G348" s="173"/>
      <c r="H348" s="174" t="s">
        <v>62</v>
      </c>
      <c r="I348" s="174" t="s">
        <v>62</v>
      </c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</row>
    <row r="349" spans="1:170" ht="12.75">
      <c r="A349" s="167"/>
      <c r="B349" s="167"/>
      <c r="C349" s="168" t="s">
        <v>285</v>
      </c>
      <c r="D349" s="169">
        <v>194</v>
      </c>
      <c r="E349" s="173">
        <v>110.59149000000001</v>
      </c>
      <c r="F349" s="173">
        <v>110.21415</v>
      </c>
      <c r="G349" s="173"/>
      <c r="H349" s="174">
        <v>-0.3412</v>
      </c>
      <c r="I349" s="174">
        <v>1.8872800000000001</v>
      </c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</row>
    <row r="350" spans="1:170" ht="15" customHeight="1">
      <c r="A350" s="167"/>
      <c r="B350" s="167"/>
      <c r="C350" s="168"/>
      <c r="D350" s="169"/>
      <c r="E350" s="173"/>
      <c r="F350" s="173"/>
      <c r="G350" s="173"/>
      <c r="H350" s="171"/>
      <c r="I350" s="171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</row>
    <row r="351" spans="1:170" ht="12.75">
      <c r="A351" s="167" t="s">
        <v>286</v>
      </c>
      <c r="B351" s="167"/>
      <c r="C351" s="168"/>
      <c r="D351" s="169">
        <v>156</v>
      </c>
      <c r="E351" s="173">
        <v>100</v>
      </c>
      <c r="F351" s="173">
        <v>101.55289166666665</v>
      </c>
      <c r="G351" s="173"/>
      <c r="H351" s="174">
        <v>1.5528900000000001</v>
      </c>
      <c r="I351" s="174">
        <v>-6.2431200000000002</v>
      </c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</row>
    <row r="352" spans="1:170" ht="15" customHeight="1">
      <c r="A352" s="167"/>
      <c r="B352" s="167"/>
      <c r="C352" s="168"/>
      <c r="D352" s="169"/>
      <c r="E352" s="173"/>
      <c r="F352" s="173"/>
      <c r="G352" s="173"/>
      <c r="H352" s="171"/>
      <c r="I352" s="171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</row>
    <row r="353" spans="1:170" ht="12.75">
      <c r="A353" s="167"/>
      <c r="B353" s="167" t="s">
        <v>286</v>
      </c>
      <c r="C353" s="168"/>
      <c r="D353" s="169">
        <v>156</v>
      </c>
      <c r="E353" s="173">
        <v>100</v>
      </c>
      <c r="F353" s="173">
        <v>101.55289166666665</v>
      </c>
      <c r="G353" s="173"/>
      <c r="H353" s="174">
        <v>1.5528900000000001</v>
      </c>
      <c r="I353" s="174">
        <v>-6.2431200000000002</v>
      </c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</row>
    <row r="354" spans="1:170" ht="12.75">
      <c r="A354" s="167"/>
      <c r="B354" s="167"/>
      <c r="C354" s="168" t="s">
        <v>286</v>
      </c>
      <c r="D354" s="169">
        <v>156</v>
      </c>
      <c r="E354" s="173">
        <v>100</v>
      </c>
      <c r="F354" s="173">
        <v>101.55289166666665</v>
      </c>
      <c r="G354" s="173"/>
      <c r="H354" s="174">
        <v>1.5528900000000001</v>
      </c>
      <c r="I354" s="174">
        <v>-6.2431200000000002</v>
      </c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</row>
    <row r="355" spans="1:170" ht="15" customHeight="1">
      <c r="A355" s="167"/>
      <c r="B355" s="167"/>
      <c r="C355" s="168"/>
      <c r="D355" s="169"/>
      <c r="E355" s="173"/>
      <c r="F355" s="173"/>
      <c r="G355" s="173"/>
      <c r="H355" s="171"/>
      <c r="I355" s="171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</row>
    <row r="356" spans="1:170" ht="12.75">
      <c r="A356" s="167" t="s">
        <v>287</v>
      </c>
      <c r="B356" s="167"/>
      <c r="C356" s="168"/>
      <c r="D356" s="169">
        <v>8</v>
      </c>
      <c r="E356" s="173">
        <v>90.686699999999988</v>
      </c>
      <c r="F356" s="173">
        <v>89.264051666666674</v>
      </c>
      <c r="G356" s="173"/>
      <c r="H356" s="174">
        <v>-1.5687500000000001</v>
      </c>
      <c r="I356" s="174">
        <v>0.29448999999999997</v>
      </c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</row>
    <row r="357" spans="1:170" ht="15" customHeight="1">
      <c r="A357" s="167"/>
      <c r="B357" s="167"/>
      <c r="C357" s="168"/>
      <c r="D357" s="169"/>
      <c r="E357" s="173"/>
      <c r="F357" s="173"/>
      <c r="G357" s="173"/>
      <c r="H357" s="171"/>
      <c r="I357" s="171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</row>
    <row r="358" spans="1:170" ht="12.75">
      <c r="A358" s="167"/>
      <c r="B358" s="167" t="s">
        <v>287</v>
      </c>
      <c r="C358" s="168"/>
      <c r="D358" s="169">
        <v>8</v>
      </c>
      <c r="E358" s="173">
        <v>90.686699999999988</v>
      </c>
      <c r="F358" s="173">
        <v>89.264051666666674</v>
      </c>
      <c r="G358" s="170"/>
      <c r="H358" s="174">
        <v>-1.5687500000000001</v>
      </c>
      <c r="I358" s="174">
        <v>0.29448999999999997</v>
      </c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</row>
    <row r="359" spans="1:170" ht="12.75">
      <c r="A359" s="167"/>
      <c r="B359" s="167"/>
      <c r="C359" s="168" t="s">
        <v>287</v>
      </c>
      <c r="D359" s="169">
        <v>8</v>
      </c>
      <c r="E359" s="173">
        <v>90.686699999999988</v>
      </c>
      <c r="F359" s="173">
        <v>89.264051666666674</v>
      </c>
      <c r="G359" s="173"/>
      <c r="H359" s="174">
        <v>-1.5687500000000001</v>
      </c>
      <c r="I359" s="174">
        <v>0.29448999999999997</v>
      </c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</row>
    <row r="360" spans="1:170" ht="15" customHeight="1">
      <c r="A360" s="167"/>
      <c r="B360" s="167"/>
      <c r="C360" s="168"/>
      <c r="D360" s="169"/>
      <c r="E360" s="173"/>
      <c r="F360" s="173"/>
      <c r="G360" s="173"/>
      <c r="H360" s="171"/>
      <c r="I360" s="171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</row>
    <row r="361" spans="1:170" ht="12.75">
      <c r="A361" s="167" t="s">
        <v>288</v>
      </c>
      <c r="B361" s="167"/>
      <c r="C361" s="168"/>
      <c r="D361" s="169">
        <v>230</v>
      </c>
      <c r="E361" s="173">
        <v>100</v>
      </c>
      <c r="F361" s="173">
        <v>100</v>
      </c>
      <c r="G361" s="173"/>
      <c r="H361" s="174" t="s">
        <v>62</v>
      </c>
      <c r="I361" s="174" t="s">
        <v>62</v>
      </c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</row>
    <row r="362" spans="1:170" ht="15" customHeight="1">
      <c r="A362" s="167"/>
      <c r="B362" s="167"/>
      <c r="C362" s="168"/>
      <c r="D362" s="169"/>
      <c r="E362" s="173"/>
      <c r="F362" s="173"/>
      <c r="G362" s="173"/>
      <c r="H362" s="171"/>
      <c r="I362" s="171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</row>
    <row r="363" spans="1:170" ht="12.75">
      <c r="A363" s="167"/>
      <c r="B363" s="167" t="s">
        <v>288</v>
      </c>
      <c r="C363" s="168"/>
      <c r="D363" s="169">
        <v>230</v>
      </c>
      <c r="E363" s="173">
        <v>100</v>
      </c>
      <c r="F363" s="173">
        <v>100</v>
      </c>
      <c r="G363" s="173"/>
      <c r="H363" s="174" t="s">
        <v>62</v>
      </c>
      <c r="I363" s="174" t="s">
        <v>62</v>
      </c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</row>
    <row r="364" spans="1:170" ht="12.75">
      <c r="A364" s="167"/>
      <c r="B364" s="167"/>
      <c r="C364" s="168" t="s">
        <v>288</v>
      </c>
      <c r="D364" s="169">
        <v>230</v>
      </c>
      <c r="E364" s="173">
        <v>100</v>
      </c>
      <c r="F364" s="173">
        <v>100</v>
      </c>
      <c r="G364" s="170"/>
      <c r="H364" s="174" t="s">
        <v>62</v>
      </c>
      <c r="I364" s="174" t="s">
        <v>62</v>
      </c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</row>
    <row r="365" spans="1:170" ht="15" customHeight="1">
      <c r="A365" s="167"/>
      <c r="B365" s="167"/>
      <c r="C365" s="168"/>
      <c r="D365" s="169"/>
      <c r="E365" s="173"/>
      <c r="F365" s="173"/>
      <c r="G365" s="173"/>
      <c r="H365" s="171"/>
      <c r="I365" s="171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</row>
    <row r="366" spans="1:170" ht="12.75">
      <c r="A366" s="167" t="s">
        <v>289</v>
      </c>
      <c r="B366" s="167"/>
      <c r="C366" s="168"/>
      <c r="D366" s="169">
        <v>13</v>
      </c>
      <c r="E366" s="173">
        <v>100</v>
      </c>
      <c r="F366" s="173">
        <v>100</v>
      </c>
      <c r="G366" s="173"/>
      <c r="H366" s="174" t="s">
        <v>62</v>
      </c>
      <c r="I366" s="174" t="s">
        <v>62</v>
      </c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</row>
    <row r="367" spans="1:170" ht="15" customHeight="1">
      <c r="A367" s="167"/>
      <c r="B367" s="167"/>
      <c r="C367" s="168"/>
      <c r="D367" s="169"/>
      <c r="E367" s="173"/>
      <c r="F367" s="173"/>
      <c r="G367" s="173"/>
      <c r="H367" s="171"/>
      <c r="I367" s="171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</row>
    <row r="368" spans="1:170" ht="12.75">
      <c r="A368" s="167"/>
      <c r="B368" s="167" t="s">
        <v>289</v>
      </c>
      <c r="C368" s="168"/>
      <c r="D368" s="169">
        <v>13</v>
      </c>
      <c r="E368" s="173">
        <v>100</v>
      </c>
      <c r="F368" s="173">
        <v>100</v>
      </c>
      <c r="G368" s="173"/>
      <c r="H368" s="174" t="s">
        <v>62</v>
      </c>
      <c r="I368" s="174" t="s">
        <v>62</v>
      </c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</row>
    <row r="369" spans="1:170" ht="12.75">
      <c r="A369" s="167"/>
      <c r="B369" s="167"/>
      <c r="C369" s="168" t="s">
        <v>289</v>
      </c>
      <c r="D369" s="169">
        <v>13</v>
      </c>
      <c r="E369" s="173">
        <v>100</v>
      </c>
      <c r="F369" s="173">
        <v>100</v>
      </c>
      <c r="G369" s="173"/>
      <c r="H369" s="174" t="s">
        <v>62</v>
      </c>
      <c r="I369" s="174" t="s">
        <v>62</v>
      </c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</row>
    <row r="370" spans="1:170" ht="15" customHeight="1">
      <c r="A370" s="167"/>
      <c r="B370" s="167"/>
      <c r="C370" s="168"/>
      <c r="D370" s="169"/>
      <c r="E370" s="173"/>
      <c r="F370" s="173"/>
      <c r="G370" s="173"/>
      <c r="H370" s="174"/>
      <c r="I370" s="171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</row>
    <row r="371" spans="1:170" ht="15" customHeight="1">
      <c r="A371" s="163" t="s">
        <v>34</v>
      </c>
      <c r="B371" s="163"/>
      <c r="C371" s="181"/>
      <c r="D371" s="164">
        <v>1069</v>
      </c>
      <c r="E371" s="172">
        <v>99.641840000000002</v>
      </c>
      <c r="F371" s="172">
        <v>103.09206833333332</v>
      </c>
      <c r="G371" s="172"/>
      <c r="H371" s="180">
        <v>3.4626299999999999</v>
      </c>
      <c r="I371" s="166">
        <v>-95.047499999999999</v>
      </c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</row>
    <row r="372" spans="1:170" ht="15" customHeight="1">
      <c r="A372" s="167"/>
      <c r="B372" s="167"/>
      <c r="C372" s="168"/>
      <c r="D372" s="169"/>
      <c r="E372" s="173"/>
      <c r="F372" s="173"/>
      <c r="G372" s="173"/>
      <c r="H372" s="171"/>
      <c r="I372" s="171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</row>
    <row r="373" spans="1:170" ht="12.75">
      <c r="A373" s="167" t="s">
        <v>290</v>
      </c>
      <c r="B373" s="167"/>
      <c r="C373" s="168"/>
      <c r="D373" s="169">
        <v>1025</v>
      </c>
      <c r="E373" s="173">
        <v>99.581535833333319</v>
      </c>
      <c r="F373" s="173">
        <v>103.15716999999999</v>
      </c>
      <c r="G373" s="173"/>
      <c r="H373" s="174">
        <v>3.5906600000000002</v>
      </c>
      <c r="I373" s="174">
        <v>-94.44829</v>
      </c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</row>
    <row r="374" spans="1:170" ht="15" customHeight="1">
      <c r="A374" s="167"/>
      <c r="B374" s="167"/>
      <c r="C374" s="168"/>
      <c r="D374" s="169"/>
      <c r="E374" s="173"/>
      <c r="F374" s="173"/>
      <c r="G374" s="173"/>
      <c r="H374" s="171"/>
      <c r="I374" s="171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</row>
    <row r="375" spans="1:170" ht="12.75">
      <c r="A375" s="167"/>
      <c r="B375" s="167" t="s">
        <v>291</v>
      </c>
      <c r="C375" s="168"/>
      <c r="D375" s="169">
        <v>1025</v>
      </c>
      <c r="E375" s="173">
        <v>99.581535833333319</v>
      </c>
      <c r="F375" s="173">
        <v>103.15716999999999</v>
      </c>
      <c r="G375" s="173"/>
      <c r="H375" s="174">
        <v>3.5906600000000002</v>
      </c>
      <c r="I375" s="174">
        <v>-94.44829</v>
      </c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</row>
    <row r="376" spans="1:170" ht="15" customHeight="1">
      <c r="A376" s="167"/>
      <c r="B376" s="167"/>
      <c r="C376" s="168" t="s">
        <v>292</v>
      </c>
      <c r="D376" s="169">
        <v>403</v>
      </c>
      <c r="E376" s="173">
        <v>99.600339166666672</v>
      </c>
      <c r="F376" s="173">
        <v>100.59594999999997</v>
      </c>
      <c r="G376" s="173"/>
      <c r="H376" s="174">
        <v>0.99961</v>
      </c>
      <c r="I376" s="174">
        <v>-10.34032</v>
      </c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</row>
    <row r="377" spans="1:170" ht="12.75">
      <c r="A377" s="167"/>
      <c r="B377" s="167"/>
      <c r="C377" s="168" t="s">
        <v>293</v>
      </c>
      <c r="D377" s="169">
        <v>180</v>
      </c>
      <c r="E377" s="173">
        <v>98.570957499999977</v>
      </c>
      <c r="F377" s="173">
        <v>96.078279999999992</v>
      </c>
      <c r="G377" s="173"/>
      <c r="H377" s="174">
        <v>-2.5288200000000001</v>
      </c>
      <c r="I377" s="174">
        <v>11.5618</v>
      </c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</row>
    <row r="378" spans="1:170" ht="12.75">
      <c r="A378" s="167"/>
      <c r="B378" s="167"/>
      <c r="C378" s="168" t="s">
        <v>294</v>
      </c>
      <c r="D378" s="169">
        <v>108</v>
      </c>
      <c r="E378" s="173">
        <v>99.901507499999994</v>
      </c>
      <c r="F378" s="173">
        <v>100.71063833333334</v>
      </c>
      <c r="G378" s="173"/>
      <c r="H378" s="174">
        <v>0.80993000000000004</v>
      </c>
      <c r="I378" s="174">
        <v>-2.2509000000000001</v>
      </c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</row>
    <row r="379" spans="1:170" ht="12.75">
      <c r="A379" s="167"/>
      <c r="B379" s="167"/>
      <c r="C379" s="168" t="s">
        <v>295</v>
      </c>
      <c r="D379" s="169">
        <v>334</v>
      </c>
      <c r="E379" s="173">
        <v>100</v>
      </c>
      <c r="F379" s="173">
        <v>110.853565</v>
      </c>
      <c r="G379" s="173"/>
      <c r="H379" s="174">
        <v>10.853569999999999</v>
      </c>
      <c r="I379" s="174">
        <v>-93.418859999999995</v>
      </c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</row>
    <row r="380" spans="1:170" ht="15" customHeight="1">
      <c r="A380" s="167"/>
      <c r="B380" s="167"/>
      <c r="C380" s="168"/>
      <c r="D380" s="169"/>
      <c r="E380" s="173"/>
      <c r="F380" s="173"/>
      <c r="G380" s="173"/>
      <c r="H380" s="171"/>
      <c r="I380" s="171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</row>
    <row r="381" spans="1:170" ht="15" customHeight="1">
      <c r="A381" s="167" t="s">
        <v>296</v>
      </c>
      <c r="B381" s="167"/>
      <c r="C381" s="168"/>
      <c r="D381" s="169">
        <v>44</v>
      </c>
      <c r="E381" s="173">
        <v>101.04667333333333</v>
      </c>
      <c r="F381" s="173">
        <v>101.5755075</v>
      </c>
      <c r="G381" s="173"/>
      <c r="H381" s="171">
        <v>0.52336000000000005</v>
      </c>
      <c r="I381" s="171">
        <v>-0.59921999999999997</v>
      </c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</row>
    <row r="382" spans="1:170" ht="15" customHeight="1">
      <c r="A382" s="167"/>
      <c r="B382" s="167"/>
      <c r="C382" s="168"/>
      <c r="D382" s="169"/>
      <c r="E382" s="173"/>
      <c r="F382" s="173"/>
      <c r="G382" s="173"/>
      <c r="H382" s="171"/>
      <c r="I382" s="171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</row>
    <row r="383" spans="1:170" ht="15" customHeight="1">
      <c r="A383" s="167"/>
      <c r="B383" s="167" t="s">
        <v>296</v>
      </c>
      <c r="C383" s="168"/>
      <c r="D383" s="169">
        <v>44</v>
      </c>
      <c r="E383" s="173">
        <v>101.04667333333333</v>
      </c>
      <c r="F383" s="173">
        <v>101.5755075</v>
      </c>
      <c r="G383" s="173"/>
      <c r="H383" s="171">
        <v>0.52336000000000005</v>
      </c>
      <c r="I383" s="171">
        <v>-0.59921999999999997</v>
      </c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</row>
    <row r="384" spans="1:170" ht="15" customHeight="1">
      <c r="A384" s="167"/>
      <c r="B384" s="167"/>
      <c r="C384" s="168" t="s">
        <v>296</v>
      </c>
      <c r="D384" s="169">
        <v>44</v>
      </c>
      <c r="E384" s="173">
        <v>101.04667333333333</v>
      </c>
      <c r="F384" s="173">
        <v>101.5755075</v>
      </c>
      <c r="G384" s="173"/>
      <c r="H384" s="171">
        <v>0.52336000000000005</v>
      </c>
      <c r="I384" s="171">
        <v>-0.59921999999999997</v>
      </c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</row>
    <row r="385" spans="1:170" ht="15" customHeight="1">
      <c r="A385" s="167"/>
      <c r="B385" s="167"/>
      <c r="C385" s="168"/>
      <c r="D385" s="169"/>
      <c r="E385" s="173"/>
      <c r="F385" s="173"/>
      <c r="G385" s="173"/>
      <c r="H385" s="171"/>
      <c r="I385" s="171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</row>
    <row r="386" spans="1:170" ht="15" customHeight="1">
      <c r="A386" s="163" t="s">
        <v>36</v>
      </c>
      <c r="B386" s="163"/>
      <c r="C386" s="181"/>
      <c r="D386" s="178">
        <v>767</v>
      </c>
      <c r="E386" s="172">
        <v>99.484455833333314</v>
      </c>
      <c r="F386" s="172">
        <v>99.280080000000012</v>
      </c>
      <c r="G386" s="172"/>
      <c r="H386" s="166">
        <v>-0.20543</v>
      </c>
      <c r="I386" s="166">
        <v>4.04087</v>
      </c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</row>
    <row r="387" spans="1:170" ht="15" customHeight="1">
      <c r="A387" s="167"/>
      <c r="B387" s="167"/>
      <c r="C387" s="168"/>
      <c r="D387" s="169"/>
      <c r="E387" s="173"/>
      <c r="F387" s="173"/>
      <c r="G387" s="173"/>
      <c r="H387" s="171"/>
      <c r="I387" s="171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</row>
    <row r="388" spans="1:170" ht="15" customHeight="1">
      <c r="A388" s="167" t="s">
        <v>297</v>
      </c>
      <c r="B388" s="167"/>
      <c r="C388" s="168"/>
      <c r="D388" s="169">
        <v>235</v>
      </c>
      <c r="E388" s="173">
        <v>98.281897500000014</v>
      </c>
      <c r="F388" s="173">
        <v>98.210274166666679</v>
      </c>
      <c r="G388" s="173"/>
      <c r="H388" s="171">
        <v>-7.288E-2</v>
      </c>
      <c r="I388" s="171">
        <v>0.43276999999999999</v>
      </c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</row>
    <row r="389" spans="1:170" ht="15" customHeight="1">
      <c r="A389" s="167"/>
      <c r="B389" s="167"/>
      <c r="C389" s="168"/>
      <c r="D389" s="169"/>
      <c r="E389" s="173"/>
      <c r="F389" s="173"/>
      <c r="G389" s="173"/>
      <c r="H389" s="171"/>
      <c r="I389" s="171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</row>
    <row r="390" spans="1:170" ht="12.75">
      <c r="A390" s="167"/>
      <c r="B390" s="167" t="s">
        <v>298</v>
      </c>
      <c r="C390" s="168"/>
      <c r="D390" s="169">
        <v>23</v>
      </c>
      <c r="E390" s="173">
        <v>98.808577499999998</v>
      </c>
      <c r="F390" s="173">
        <v>104.31439166666667</v>
      </c>
      <c r="G390" s="173"/>
      <c r="H390" s="174">
        <v>5.5721999999999996</v>
      </c>
      <c r="I390" s="174">
        <v>-3.2624</v>
      </c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</row>
    <row r="391" spans="1:170" ht="12.75">
      <c r="A391" s="167"/>
      <c r="B391" s="167"/>
      <c r="C391" s="168" t="s">
        <v>299</v>
      </c>
      <c r="D391" s="169">
        <v>12</v>
      </c>
      <c r="E391" s="173">
        <v>96.370632500000013</v>
      </c>
      <c r="F391" s="173">
        <v>102.88599333333336</v>
      </c>
      <c r="G391" s="173"/>
      <c r="H391" s="174">
        <v>6.7607299999999997</v>
      </c>
      <c r="I391" s="174">
        <v>-2.0153099999999999</v>
      </c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</row>
    <row r="392" spans="1:170" ht="12.75">
      <c r="A392" s="167"/>
      <c r="B392" s="167"/>
      <c r="C392" s="168" t="s">
        <v>300</v>
      </c>
      <c r="D392" s="169">
        <v>11</v>
      </c>
      <c r="E392" s="173">
        <v>101.46816250000001</v>
      </c>
      <c r="F392" s="173">
        <v>105.87265000000001</v>
      </c>
      <c r="G392" s="173"/>
      <c r="H392" s="174">
        <v>4.3407600000000004</v>
      </c>
      <c r="I392" s="174">
        <v>-1.2496499999999999</v>
      </c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</row>
    <row r="393" spans="1:170" ht="15" customHeight="1">
      <c r="A393" s="167"/>
      <c r="B393" s="167"/>
      <c r="C393" s="168"/>
      <c r="D393" s="169"/>
      <c r="E393" s="173"/>
      <c r="F393" s="173"/>
      <c r="G393" s="173"/>
      <c r="H393" s="171"/>
      <c r="I393" s="171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</row>
    <row r="394" spans="1:170" ht="15" customHeight="1">
      <c r="A394" s="167"/>
      <c r="B394" s="167" t="s">
        <v>301</v>
      </c>
      <c r="C394" s="168"/>
      <c r="D394" s="169">
        <v>212</v>
      </c>
      <c r="E394" s="173">
        <v>98.224757499999996</v>
      </c>
      <c r="F394" s="173">
        <v>97.548035833333344</v>
      </c>
      <c r="G394" s="173"/>
      <c r="H394" s="171">
        <v>-0.68894999999999995</v>
      </c>
      <c r="I394" s="171">
        <v>3.69773</v>
      </c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</row>
    <row r="395" spans="1:170" ht="12.75">
      <c r="A395" s="167"/>
      <c r="B395" s="167"/>
      <c r="C395" s="168" t="s">
        <v>302</v>
      </c>
      <c r="D395" s="169">
        <v>7</v>
      </c>
      <c r="E395" s="173">
        <v>91.304410000000004</v>
      </c>
      <c r="F395" s="173">
        <v>89.925772500000008</v>
      </c>
      <c r="G395" s="173"/>
      <c r="H395" s="174">
        <v>-1.5099400000000001</v>
      </c>
      <c r="I395" s="174">
        <v>0.24839</v>
      </c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</row>
    <row r="396" spans="1:170" ht="15" customHeight="1">
      <c r="A396" s="167"/>
      <c r="B396" s="167"/>
      <c r="C396" s="168" t="s">
        <v>303</v>
      </c>
      <c r="D396" s="169">
        <v>83</v>
      </c>
      <c r="E396" s="173">
        <v>98.797773333333339</v>
      </c>
      <c r="F396" s="173">
        <v>96.593050000000019</v>
      </c>
      <c r="G396" s="173"/>
      <c r="H396" s="171">
        <v>-2.2315499999999999</v>
      </c>
      <c r="I396" s="171">
        <v>4.7169100000000004</v>
      </c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</row>
    <row r="397" spans="1:170" ht="15" customHeight="1">
      <c r="A397" s="167"/>
      <c r="B397" s="167"/>
      <c r="C397" s="168" t="s">
        <v>304</v>
      </c>
      <c r="D397" s="169">
        <v>49</v>
      </c>
      <c r="E397" s="173">
        <v>98.721902500000013</v>
      </c>
      <c r="F397" s="173">
        <v>102.92305499999999</v>
      </c>
      <c r="G397" s="173"/>
      <c r="H397" s="171">
        <v>4.2555399999999999</v>
      </c>
      <c r="I397" s="171">
        <v>-5.3058800000000002</v>
      </c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</row>
    <row r="398" spans="1:170" ht="15" customHeight="1">
      <c r="A398" s="167"/>
      <c r="B398" s="167"/>
      <c r="C398" s="168" t="s">
        <v>305</v>
      </c>
      <c r="D398" s="169">
        <v>73</v>
      </c>
      <c r="E398" s="173">
        <v>97.903143333333333</v>
      </c>
      <c r="F398" s="173">
        <v>95.756854166666685</v>
      </c>
      <c r="G398" s="173"/>
      <c r="H398" s="171">
        <v>-2.1922600000000001</v>
      </c>
      <c r="I398" s="171">
        <v>4.0383100000000001</v>
      </c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</row>
    <row r="399" spans="1:170" ht="15" customHeight="1">
      <c r="A399" s="167"/>
      <c r="B399" s="167"/>
      <c r="C399" s="168"/>
      <c r="D399" s="169"/>
      <c r="E399" s="173"/>
      <c r="F399" s="173"/>
      <c r="G399" s="173"/>
      <c r="H399" s="171"/>
      <c r="I399" s="171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</row>
    <row r="400" spans="1:170" ht="15" customHeight="1">
      <c r="A400" s="167" t="s">
        <v>306</v>
      </c>
      <c r="B400" s="167"/>
      <c r="C400" s="168"/>
      <c r="D400" s="169">
        <v>55</v>
      </c>
      <c r="E400" s="173">
        <v>100.06585249999999</v>
      </c>
      <c r="F400" s="173">
        <v>96.782775000000001</v>
      </c>
      <c r="G400" s="170"/>
      <c r="H400" s="171">
        <v>-3.2809200000000001</v>
      </c>
      <c r="I400" s="171">
        <v>4.6528900000000002</v>
      </c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</row>
    <row r="401" spans="1:170" ht="15" customHeight="1">
      <c r="A401" s="167"/>
      <c r="B401" s="167"/>
      <c r="C401" s="168"/>
      <c r="D401" s="169"/>
      <c r="E401" s="173"/>
      <c r="F401" s="173"/>
      <c r="G401" s="173"/>
      <c r="H401" s="171"/>
      <c r="I401" s="171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</row>
    <row r="402" spans="1:170" ht="15" customHeight="1">
      <c r="A402" s="167"/>
      <c r="B402" s="167" t="s">
        <v>307</v>
      </c>
      <c r="C402" s="168"/>
      <c r="D402" s="169">
        <v>7</v>
      </c>
      <c r="E402" s="173">
        <v>106.30540000000002</v>
      </c>
      <c r="F402" s="173">
        <v>106.67380333333334</v>
      </c>
      <c r="G402" s="173"/>
      <c r="H402" s="174">
        <v>0.34655000000000002</v>
      </c>
      <c r="I402" s="174">
        <v>-6.658E-2</v>
      </c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</row>
    <row r="403" spans="1:170" ht="15" customHeight="1">
      <c r="A403" s="167"/>
      <c r="B403" s="167"/>
      <c r="C403" s="168" t="s">
        <v>308</v>
      </c>
      <c r="D403" s="169">
        <v>4</v>
      </c>
      <c r="E403" s="173">
        <v>111.4554875</v>
      </c>
      <c r="F403" s="173">
        <v>119.78567666666663</v>
      </c>
      <c r="G403" s="170"/>
      <c r="H403" s="174">
        <v>7.4740099999999998</v>
      </c>
      <c r="I403" s="174">
        <v>-0.85785</v>
      </c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</row>
    <row r="404" spans="1:170" ht="15" customHeight="1">
      <c r="A404" s="167"/>
      <c r="B404" s="167"/>
      <c r="C404" s="168" t="s">
        <v>309</v>
      </c>
      <c r="D404" s="169">
        <v>3</v>
      </c>
      <c r="E404" s="173">
        <v>99.438621666666677</v>
      </c>
      <c r="F404" s="173">
        <v>89.191308333333325</v>
      </c>
      <c r="G404" s="173"/>
      <c r="H404" s="174">
        <v>-10.305160000000001</v>
      </c>
      <c r="I404" s="174">
        <v>0.79127000000000003</v>
      </c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</row>
    <row r="405" spans="1:170" ht="15" customHeight="1">
      <c r="A405" s="167"/>
      <c r="B405" s="167"/>
      <c r="C405" s="168"/>
      <c r="D405" s="169"/>
      <c r="E405" s="173"/>
      <c r="F405" s="173"/>
      <c r="G405" s="173"/>
      <c r="H405" s="171"/>
      <c r="I405" s="171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</row>
    <row r="406" spans="1:170" ht="15" customHeight="1">
      <c r="A406" s="167"/>
      <c r="B406" s="167" t="s">
        <v>310</v>
      </c>
      <c r="C406" s="168"/>
      <c r="D406" s="169">
        <v>48</v>
      </c>
      <c r="E406" s="173">
        <v>99.155920000000023</v>
      </c>
      <c r="F406" s="173">
        <v>95.340331666666657</v>
      </c>
      <c r="G406" s="173"/>
      <c r="H406" s="171">
        <v>-3.8480699999999999</v>
      </c>
      <c r="I406" s="171">
        <v>4.7194700000000003</v>
      </c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</row>
    <row r="407" spans="1:170" ht="15" customHeight="1">
      <c r="A407" s="167"/>
      <c r="B407" s="167"/>
      <c r="C407" s="168" t="s">
        <v>311</v>
      </c>
      <c r="D407" s="169">
        <v>37</v>
      </c>
      <c r="E407" s="173">
        <v>98.742844166666671</v>
      </c>
      <c r="F407" s="173">
        <v>93.470906666666679</v>
      </c>
      <c r="G407" s="173"/>
      <c r="H407" s="171">
        <v>-5.3390599999999999</v>
      </c>
      <c r="I407" s="171">
        <v>5.0267600000000003</v>
      </c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</row>
    <row r="408" spans="1:170" ht="12.75">
      <c r="A408" s="167"/>
      <c r="B408" s="167"/>
      <c r="C408" s="168" t="s">
        <v>312</v>
      </c>
      <c r="D408" s="169">
        <v>11</v>
      </c>
      <c r="E408" s="173">
        <v>100.54534999999998</v>
      </c>
      <c r="F408" s="173">
        <v>101.62839666666666</v>
      </c>
      <c r="G408" s="173"/>
      <c r="H408" s="174">
        <v>1.07717</v>
      </c>
      <c r="I408" s="174">
        <v>-0.30729000000000001</v>
      </c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</row>
    <row r="409" spans="1:170" ht="15" customHeight="1">
      <c r="A409" s="167"/>
      <c r="B409" s="167"/>
      <c r="C409" s="168"/>
      <c r="D409" s="169"/>
      <c r="E409" s="173"/>
      <c r="F409" s="173"/>
      <c r="G409" s="173"/>
      <c r="H409" s="171"/>
      <c r="I409" s="171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</row>
    <row r="410" spans="1:170" ht="12.75">
      <c r="A410" s="167" t="s">
        <v>313</v>
      </c>
      <c r="B410" s="167"/>
      <c r="C410" s="168"/>
      <c r="D410" s="169">
        <v>422</v>
      </c>
      <c r="E410" s="173">
        <v>100.02575999999999</v>
      </c>
      <c r="F410" s="173">
        <v>100.10303999999998</v>
      </c>
      <c r="G410" s="173"/>
      <c r="H410" s="174">
        <v>7.7259999999999995E-2</v>
      </c>
      <c r="I410" s="174">
        <v>-0.83992999999999995</v>
      </c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</row>
    <row r="411" spans="1:170" ht="15" customHeight="1">
      <c r="A411" s="167"/>
      <c r="B411" s="167"/>
      <c r="C411" s="168"/>
      <c r="D411" s="169"/>
      <c r="E411" s="173"/>
      <c r="F411" s="173"/>
      <c r="G411" s="173"/>
      <c r="H411" s="171"/>
      <c r="I411" s="171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</row>
    <row r="412" spans="1:170" ht="12.75">
      <c r="A412" s="167"/>
      <c r="B412" s="167" t="s">
        <v>313</v>
      </c>
      <c r="C412" s="168"/>
      <c r="D412" s="169">
        <v>422</v>
      </c>
      <c r="E412" s="173">
        <v>100.02575999999999</v>
      </c>
      <c r="F412" s="173">
        <v>100.10303999999998</v>
      </c>
      <c r="G412" s="173"/>
      <c r="H412" s="174">
        <v>7.7259999999999995E-2</v>
      </c>
      <c r="I412" s="174">
        <v>-0.83992999999999995</v>
      </c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</row>
    <row r="413" spans="1:170" ht="12.75">
      <c r="A413" s="167"/>
      <c r="B413" s="167"/>
      <c r="C413" s="168" t="s">
        <v>313</v>
      </c>
      <c r="D413" s="169">
        <v>422</v>
      </c>
      <c r="E413" s="173">
        <v>100.02575999999999</v>
      </c>
      <c r="F413" s="173">
        <v>100.10303999999998</v>
      </c>
      <c r="G413" s="173"/>
      <c r="H413" s="174">
        <v>7.7259999999999995E-2</v>
      </c>
      <c r="I413" s="174">
        <v>-0.83992999999999995</v>
      </c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</row>
    <row r="414" spans="1:170" ht="15" customHeight="1">
      <c r="A414" s="167"/>
      <c r="B414" s="167"/>
      <c r="C414" s="168"/>
      <c r="D414" s="169"/>
      <c r="E414" s="173"/>
      <c r="F414" s="173"/>
      <c r="G414" s="173"/>
      <c r="H414" s="171"/>
      <c r="I414" s="171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</row>
    <row r="415" spans="1:170" ht="12.75">
      <c r="A415" s="167" t="s">
        <v>314</v>
      </c>
      <c r="B415" s="167"/>
      <c r="C415" s="168"/>
      <c r="D415" s="169">
        <v>2</v>
      </c>
      <c r="E415" s="173">
        <v>96.919370000000001</v>
      </c>
      <c r="F415" s="173">
        <v>96.919370000000001</v>
      </c>
      <c r="G415" s="173"/>
      <c r="H415" s="174" t="s">
        <v>62</v>
      </c>
      <c r="I415" s="174" t="s">
        <v>62</v>
      </c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</row>
    <row r="416" spans="1:170" ht="15" customHeight="1">
      <c r="A416" s="167"/>
      <c r="B416" s="167"/>
      <c r="C416" s="168"/>
      <c r="D416" s="169"/>
      <c r="E416" s="173"/>
      <c r="F416" s="173"/>
      <c r="G416" s="173"/>
      <c r="H416" s="171"/>
      <c r="I416" s="171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</row>
    <row r="417" spans="1:170" ht="12.75">
      <c r="A417" s="167"/>
      <c r="B417" s="167" t="s">
        <v>314</v>
      </c>
      <c r="C417" s="168"/>
      <c r="D417" s="169">
        <v>2</v>
      </c>
      <c r="E417" s="173">
        <v>96.919370000000001</v>
      </c>
      <c r="F417" s="173">
        <v>96.919370000000001</v>
      </c>
      <c r="G417" s="173"/>
      <c r="H417" s="174" t="s">
        <v>62</v>
      </c>
      <c r="I417" s="174" t="s">
        <v>62</v>
      </c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</row>
    <row r="418" spans="1:170" ht="12.75">
      <c r="A418" s="167"/>
      <c r="B418" s="167"/>
      <c r="C418" s="168" t="s">
        <v>314</v>
      </c>
      <c r="D418" s="169">
        <v>2</v>
      </c>
      <c r="E418" s="173">
        <v>96.919370000000001</v>
      </c>
      <c r="F418" s="173">
        <v>96.919370000000001</v>
      </c>
      <c r="G418" s="173"/>
      <c r="H418" s="174" t="s">
        <v>62</v>
      </c>
      <c r="I418" s="174" t="s">
        <v>62</v>
      </c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</row>
    <row r="419" spans="1:170" ht="15" customHeight="1">
      <c r="A419" s="167"/>
      <c r="B419" s="167"/>
      <c r="C419" s="168"/>
      <c r="D419" s="169"/>
      <c r="E419" s="173"/>
      <c r="F419" s="173"/>
      <c r="G419" s="173"/>
      <c r="H419" s="171"/>
      <c r="I419" s="171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</row>
    <row r="420" spans="1:170" ht="12.75">
      <c r="A420" s="167" t="s">
        <v>315</v>
      </c>
      <c r="B420" s="167"/>
      <c r="C420" s="168"/>
      <c r="D420" s="169">
        <v>47</v>
      </c>
      <c r="E420" s="173">
        <v>100</v>
      </c>
      <c r="F420" s="173">
        <v>100</v>
      </c>
      <c r="G420" s="173"/>
      <c r="H420" s="174" t="s">
        <v>62</v>
      </c>
      <c r="I420" s="174" t="s">
        <v>62</v>
      </c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</row>
    <row r="421" spans="1:170" ht="15" customHeight="1">
      <c r="A421" s="167"/>
      <c r="B421" s="167"/>
      <c r="C421" s="168"/>
      <c r="D421" s="169"/>
      <c r="E421" s="173"/>
      <c r="F421" s="173"/>
      <c r="G421" s="173"/>
      <c r="H421" s="171"/>
      <c r="I421" s="171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</row>
    <row r="422" spans="1:170" ht="12.75">
      <c r="A422" s="167"/>
      <c r="B422" s="167" t="s">
        <v>315</v>
      </c>
      <c r="C422" s="168"/>
      <c r="D422" s="169">
        <v>47</v>
      </c>
      <c r="E422" s="173">
        <v>100</v>
      </c>
      <c r="F422" s="173">
        <v>100</v>
      </c>
      <c r="G422" s="173"/>
      <c r="H422" s="174" t="s">
        <v>62</v>
      </c>
      <c r="I422" s="174" t="s">
        <v>62</v>
      </c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</row>
    <row r="423" spans="1:170" ht="12.75">
      <c r="A423" s="167"/>
      <c r="B423" s="167"/>
      <c r="C423" s="168" t="s">
        <v>315</v>
      </c>
      <c r="D423" s="169">
        <v>47</v>
      </c>
      <c r="E423" s="173">
        <v>100</v>
      </c>
      <c r="F423" s="173">
        <v>100</v>
      </c>
      <c r="G423" s="173"/>
      <c r="H423" s="174" t="s">
        <v>62</v>
      </c>
      <c r="I423" s="174" t="s">
        <v>62</v>
      </c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</row>
    <row r="424" spans="1:170" ht="15" customHeight="1">
      <c r="A424" s="167"/>
      <c r="B424" s="167"/>
      <c r="C424" s="168"/>
      <c r="D424" s="169"/>
      <c r="E424" s="173"/>
      <c r="F424" s="173"/>
      <c r="G424" s="173"/>
      <c r="H424" s="171"/>
      <c r="I424" s="171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</row>
    <row r="425" spans="1:170" ht="12.75">
      <c r="A425" s="167" t="s">
        <v>316</v>
      </c>
      <c r="B425" s="167"/>
      <c r="C425" s="168"/>
      <c r="D425" s="169">
        <v>6</v>
      </c>
      <c r="E425" s="173">
        <v>100</v>
      </c>
      <c r="F425" s="173">
        <v>101.33898333333333</v>
      </c>
      <c r="G425" s="173"/>
      <c r="H425" s="174">
        <v>1.3389800000000001</v>
      </c>
      <c r="I425" s="174">
        <v>-0.20741999999999999</v>
      </c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</row>
    <row r="426" spans="1:170" ht="15" customHeight="1">
      <c r="A426" s="167"/>
      <c r="B426" s="167"/>
      <c r="C426" s="168"/>
      <c r="D426" s="169"/>
      <c r="E426" s="173"/>
      <c r="F426" s="173"/>
      <c r="G426" s="173"/>
      <c r="H426" s="171"/>
      <c r="I426" s="171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</row>
    <row r="427" spans="1:170" ht="12.75">
      <c r="A427" s="167"/>
      <c r="B427" s="167" t="s">
        <v>316</v>
      </c>
      <c r="C427" s="168"/>
      <c r="D427" s="169">
        <v>6</v>
      </c>
      <c r="E427" s="173">
        <v>100</v>
      </c>
      <c r="F427" s="173">
        <v>101.33898333333333</v>
      </c>
      <c r="G427" s="173"/>
      <c r="H427" s="174">
        <v>1.3389800000000001</v>
      </c>
      <c r="I427" s="174">
        <v>-0.20741999999999999</v>
      </c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</row>
    <row r="428" spans="1:170" ht="12.75">
      <c r="A428" s="167"/>
      <c r="B428" s="167"/>
      <c r="C428" s="168" t="s">
        <v>316</v>
      </c>
      <c r="D428" s="169">
        <v>6</v>
      </c>
      <c r="E428" s="173">
        <v>100</v>
      </c>
      <c r="F428" s="173">
        <v>101.33898333333333</v>
      </c>
      <c r="G428" s="173"/>
      <c r="H428" s="174">
        <v>1.3389800000000001</v>
      </c>
      <c r="I428" s="174">
        <v>-0.20741999999999999</v>
      </c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</row>
    <row r="429" spans="1:170" ht="12.75" customHeight="1">
      <c r="A429" s="109"/>
      <c r="B429" s="109"/>
      <c r="C429" s="110"/>
      <c r="D429" s="111"/>
      <c r="E429" s="111"/>
      <c r="F429" s="111"/>
      <c r="G429" s="111"/>
      <c r="H429" s="112"/>
      <c r="I429" s="112"/>
    </row>
    <row r="430" spans="1:170" ht="12.75" customHeight="1">
      <c r="A430" s="101"/>
      <c r="B430" s="101"/>
      <c r="C430" s="102"/>
      <c r="D430" s="102"/>
      <c r="E430" s="102"/>
      <c r="F430" s="102"/>
      <c r="G430" s="102"/>
      <c r="H430" s="113"/>
      <c r="I430" s="113"/>
    </row>
    <row r="431" spans="1:170" ht="12.75" customHeight="1">
      <c r="A431" s="95" t="s">
        <v>317</v>
      </c>
      <c r="B431" s="95"/>
      <c r="C431" s="87"/>
      <c r="D431" s="102"/>
      <c r="E431" s="102"/>
      <c r="F431" s="102"/>
      <c r="G431" s="102"/>
      <c r="H431" s="113"/>
      <c r="I431" s="113"/>
    </row>
    <row r="432" spans="1:170" ht="12.75" customHeight="1">
      <c r="A432" s="95"/>
      <c r="B432" s="95"/>
      <c r="C432" s="87"/>
      <c r="D432" s="102"/>
      <c r="E432" s="102"/>
      <c r="F432" s="102"/>
      <c r="G432" s="102"/>
      <c r="H432" s="102"/>
      <c r="I432" s="102"/>
    </row>
    <row r="433" spans="1:9" ht="12.75" customHeight="1">
      <c r="A433" s="95"/>
      <c r="B433" s="87" t="s">
        <v>318</v>
      </c>
      <c r="C433" s="87"/>
      <c r="D433" s="102"/>
      <c r="E433" s="102"/>
      <c r="F433" s="102"/>
      <c r="G433" s="102"/>
      <c r="H433" s="102"/>
      <c r="I433" s="102"/>
    </row>
    <row r="434" spans="1:9" ht="12.75" customHeight="1">
      <c r="A434" s="95"/>
      <c r="B434" s="95"/>
      <c r="C434" s="87"/>
      <c r="D434" s="102"/>
      <c r="E434" s="102"/>
      <c r="F434" s="102"/>
      <c r="G434" s="102"/>
      <c r="H434" s="102"/>
      <c r="I434" s="102"/>
    </row>
    <row r="435" spans="1:9" ht="12.75" customHeight="1">
      <c r="A435" s="95"/>
      <c r="B435" s="87" t="s">
        <v>319</v>
      </c>
      <c r="C435" s="87"/>
      <c r="D435" s="102"/>
      <c r="E435" s="102"/>
      <c r="F435" s="102"/>
      <c r="G435" s="102"/>
      <c r="H435" s="102"/>
      <c r="I435" s="102"/>
    </row>
    <row r="436" spans="1:9" ht="12.75" customHeight="1">
      <c r="A436" s="95"/>
      <c r="B436" s="95"/>
      <c r="C436" s="87"/>
      <c r="D436" s="102"/>
      <c r="E436" s="102"/>
      <c r="F436" s="102"/>
      <c r="G436" s="102"/>
      <c r="H436" s="102"/>
      <c r="I436" s="102"/>
    </row>
    <row r="437" spans="1:9" ht="12.75" customHeight="1">
      <c r="A437" s="95"/>
      <c r="B437" s="95"/>
      <c r="C437" s="87" t="s">
        <v>320</v>
      </c>
      <c r="D437" s="102"/>
      <c r="E437" s="102"/>
      <c r="F437" s="102"/>
      <c r="G437" s="102"/>
      <c r="H437" s="102"/>
      <c r="I437" s="102"/>
    </row>
    <row r="438" spans="1:9" ht="12.75">
      <c r="A438" s="95"/>
      <c r="B438" s="95"/>
      <c r="C438" s="87"/>
      <c r="D438" s="102"/>
      <c r="E438" s="102"/>
      <c r="F438" s="102"/>
      <c r="G438" s="102"/>
      <c r="H438" s="102"/>
      <c r="I438" s="102"/>
    </row>
  </sheetData>
  <mergeCells count="4">
    <mergeCell ref="A2:I2"/>
    <mergeCell ref="E4:F4"/>
    <mergeCell ref="H4:I4"/>
    <mergeCell ref="H5:I5"/>
  </mergeCells>
  <pageMargins left="0.73" right="0.25" top="0.42" bottom="0.45" header="0.3" footer="0.3"/>
  <pageSetup paperSize="9" scale="93" fitToHeight="0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UTZWJRNMN37P-1071157593-4658</_dlc_DocId>
    <_dlc_DocIdUrl xmlns="3eb395c1-c26a-485a-a474-2edaaa77b21c">
      <Url>https://deps.mofe.gov.bn/_layouts/15/DocIdRedir.aspx?ID=UTZWJRNMN37P-1071157593-4658</Url>
      <Description>UTZWJRNMN37P-1071157593-4658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6194E6-5048-45EB-937A-3624260CBE91}"/>
</file>

<file path=customXml/itemProps2.xml><?xml version="1.0" encoding="utf-8"?>
<ds:datastoreItem xmlns:ds="http://schemas.openxmlformats.org/officeDocument/2006/customXml" ds:itemID="{37DF52FE-5736-4D25-B617-AC8CC811F544}"/>
</file>

<file path=customXml/itemProps3.xml><?xml version="1.0" encoding="utf-8"?>
<ds:datastoreItem xmlns:ds="http://schemas.openxmlformats.org/officeDocument/2006/customXml" ds:itemID="{7AD3958B-3ACA-40DB-B703-A909D44A6A75}"/>
</file>

<file path=customXml/itemProps4.xml><?xml version="1.0" encoding="utf-8"?>
<ds:datastoreItem xmlns:ds="http://schemas.openxmlformats.org/officeDocument/2006/customXml" ds:itemID="{7A8A0A36-24BD-47B8-922B-8C8C3ABE6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M12_Detail</vt:lpstr>
      <vt:lpstr>M12_Annex 2</vt:lpstr>
      <vt:lpstr>M12_Annex 3</vt:lpstr>
      <vt:lpstr>Annual_Annex 3</vt:lpstr>
      <vt:lpstr>'Annual_Annex 3'!Print_Area</vt:lpstr>
      <vt:lpstr>'M12_Annex 2'!Print_Area</vt:lpstr>
      <vt:lpstr>'M12_Annex 3'!Print_Area</vt:lpstr>
      <vt:lpstr>'Annual_Annex 3'!Print_Titles</vt:lpstr>
      <vt:lpstr>'M12_Annex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Norsalina binti Haji Mat Salleh</dc:creator>
  <cp:lastModifiedBy>Norsalina Binti Hj Mat Salleh</cp:lastModifiedBy>
  <cp:lastPrinted>2020-01-18T13:47:59Z</cp:lastPrinted>
  <dcterms:created xsi:type="dcterms:W3CDTF">2020-01-18T12:49:02Z</dcterms:created>
  <dcterms:modified xsi:type="dcterms:W3CDTF">2020-03-16T03:41:04Z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df1d89ad-2fc3-40a7-8339-372f9290cd6f</vt:lpwstr>
  </property>
</Properties>
</file>